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CL67\Desktop\旧デスクトップ\新井フォルダ\診療報酬アンケート\"/>
    </mc:Choice>
  </mc:AlternateContent>
  <xr:revisionPtr revIDLastSave="0" documentId="13_ncr:1_{F7723F40-A6A2-40AA-944C-2628C146867E}" xr6:coauthVersionLast="47" xr6:coauthVersionMax="47" xr10:uidLastSave="{00000000-0000-0000-0000-000000000000}"/>
  <bookViews>
    <workbookView xWindow="-120" yWindow="-120" windowWidth="24240" windowHeight="13140" firstSheet="1" activeTab="1" xr2:uid="{D50C5A36-7F65-45A9-B187-4696BA667868}"/>
  </bookViews>
  <sheets>
    <sheet name="Sheet1" sheetId="1" state="hidden" r:id="rId1"/>
    <sheet name="様式" sheetId="5" r:id="rId2"/>
    <sheet name="記載例" sheetId="6" r:id="rId3"/>
    <sheet name="パターン2" sheetId="3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5" l="1"/>
  <c r="M79" i="6"/>
  <c r="G79" i="6"/>
  <c r="M78" i="6"/>
  <c r="G78" i="6"/>
  <c r="M77" i="6"/>
  <c r="G77" i="6"/>
  <c r="S64" i="6"/>
  <c r="U63" i="6" s="1"/>
  <c r="O64" i="6"/>
  <c r="Q62" i="6" s="1"/>
  <c r="K64" i="6"/>
  <c r="M63" i="6" s="1"/>
  <c r="G64" i="6"/>
  <c r="I64" i="6" s="1"/>
  <c r="C63" i="6"/>
  <c r="I62" i="6"/>
  <c r="C62" i="6"/>
  <c r="C61" i="6"/>
  <c r="I60" i="6"/>
  <c r="C60" i="6"/>
  <c r="C64" i="6" s="1"/>
  <c r="O54" i="6"/>
  <c r="Q53" i="6" s="1"/>
  <c r="K54" i="6"/>
  <c r="M52" i="6" s="1"/>
  <c r="I54" i="6"/>
  <c r="G54" i="6"/>
  <c r="I53" i="6" s="1"/>
  <c r="C54" i="6"/>
  <c r="E54" i="6" s="1"/>
  <c r="S53" i="6"/>
  <c r="S52" i="6"/>
  <c r="I52" i="6"/>
  <c r="S51" i="6"/>
  <c r="S50" i="6"/>
  <c r="Q50" i="6"/>
  <c r="I50" i="6"/>
  <c r="E50" i="6"/>
  <c r="C39" i="6"/>
  <c r="K36" i="6"/>
  <c r="G36" i="6"/>
  <c r="C36" i="6"/>
  <c r="C38" i="6" s="1"/>
  <c r="O35" i="6"/>
  <c r="O34" i="6"/>
  <c r="O33" i="6"/>
  <c r="O32" i="6"/>
  <c r="T21" i="6"/>
  <c r="T20" i="6"/>
  <c r="O19" i="6"/>
  <c r="O22" i="6" s="1"/>
  <c r="K19" i="6"/>
  <c r="K22" i="6" s="1"/>
  <c r="G19" i="6"/>
  <c r="G22" i="6" s="1"/>
  <c r="C19" i="6"/>
  <c r="C22" i="6" s="1"/>
  <c r="S18" i="6"/>
  <c r="S17" i="6"/>
  <c r="S16" i="6"/>
  <c r="M12" i="6"/>
  <c r="C26" i="6" s="1"/>
  <c r="G12" i="6"/>
  <c r="C25" i="6" s="1"/>
  <c r="C12" i="6"/>
  <c r="C24" i="6" s="1"/>
  <c r="S11" i="6"/>
  <c r="Q11" i="6"/>
  <c r="K11" i="6"/>
  <c r="S10" i="6"/>
  <c r="Q10" i="6"/>
  <c r="K10" i="6"/>
  <c r="S9" i="6"/>
  <c r="Q9" i="6"/>
  <c r="K9" i="6"/>
  <c r="S8" i="6"/>
  <c r="Q8" i="6"/>
  <c r="K8" i="6"/>
  <c r="C63" i="5"/>
  <c r="C62" i="5"/>
  <c r="C61" i="5"/>
  <c r="C60" i="5"/>
  <c r="M64" i="6" l="1"/>
  <c r="O36" i="6"/>
  <c r="M60" i="6"/>
  <c r="K12" i="6"/>
  <c r="Q52" i="6"/>
  <c r="Q12" i="6"/>
  <c r="M62" i="6"/>
  <c r="S12" i="6"/>
  <c r="U60" i="6"/>
  <c r="U62" i="6"/>
  <c r="E63" i="6"/>
  <c r="E61" i="6"/>
  <c r="E64" i="6"/>
  <c r="C66" i="6"/>
  <c r="E62" i="6"/>
  <c r="E60" i="6"/>
  <c r="E52" i="6"/>
  <c r="S19" i="6"/>
  <c r="S22" i="6" s="1"/>
  <c r="M54" i="6"/>
  <c r="E51" i="6"/>
  <c r="I51" i="6"/>
  <c r="Q54" i="6"/>
  <c r="M61" i="6"/>
  <c r="U64" i="6"/>
  <c r="E53" i="6"/>
  <c r="I61" i="6"/>
  <c r="I63" i="6"/>
  <c r="M51" i="6"/>
  <c r="M53" i="6"/>
  <c r="S54" i="6"/>
  <c r="U54" i="6" s="1"/>
  <c r="Q61" i="6"/>
  <c r="Q63" i="6"/>
  <c r="Q64" i="6"/>
  <c r="Q51" i="6"/>
  <c r="U61" i="6"/>
  <c r="M50" i="6"/>
  <c r="Q60" i="6"/>
  <c r="S51" i="5"/>
  <c r="S53" i="5"/>
  <c r="S52" i="5"/>
  <c r="S50" i="5"/>
  <c r="C54" i="5"/>
  <c r="E51" i="5" s="1"/>
  <c r="G54" i="5"/>
  <c r="I54" i="5" s="1"/>
  <c r="K54" i="5"/>
  <c r="M54" i="5" s="1"/>
  <c r="O54" i="5"/>
  <c r="K10" i="5"/>
  <c r="M12" i="5"/>
  <c r="C26" i="5" s="1"/>
  <c r="M79" i="5"/>
  <c r="G79" i="5"/>
  <c r="M78" i="5"/>
  <c r="G78" i="5"/>
  <c r="M77" i="5"/>
  <c r="G77" i="5"/>
  <c r="S64" i="5"/>
  <c r="U63" i="5" s="1"/>
  <c r="O64" i="5"/>
  <c r="Q61" i="5" s="1"/>
  <c r="K64" i="5"/>
  <c r="M61" i="5" s="1"/>
  <c r="G64" i="5"/>
  <c r="I62" i="5" s="1"/>
  <c r="C64" i="5"/>
  <c r="K36" i="5"/>
  <c r="C39" i="5" s="1"/>
  <c r="G36" i="5"/>
  <c r="C36" i="5"/>
  <c r="C38" i="5" s="1"/>
  <c r="O35" i="5"/>
  <c r="O34" i="5"/>
  <c r="O33" i="5"/>
  <c r="O32" i="5"/>
  <c r="T21" i="5"/>
  <c r="T20" i="5"/>
  <c r="K19" i="5"/>
  <c r="K22" i="5" s="1"/>
  <c r="G19" i="5"/>
  <c r="G22" i="5" s="1"/>
  <c r="C19" i="5"/>
  <c r="C22" i="5" s="1"/>
  <c r="S18" i="5"/>
  <c r="S17" i="5"/>
  <c r="S16" i="5"/>
  <c r="G12" i="5"/>
  <c r="C25" i="5" s="1"/>
  <c r="C12" i="5"/>
  <c r="C24" i="5" s="1"/>
  <c r="S11" i="5"/>
  <c r="Q11" i="5"/>
  <c r="K11" i="5"/>
  <c r="S10" i="5"/>
  <c r="Q10" i="5"/>
  <c r="S9" i="5"/>
  <c r="Q9" i="5"/>
  <c r="K9" i="5"/>
  <c r="S8" i="5"/>
  <c r="Q8" i="5"/>
  <c r="K8" i="5"/>
  <c r="O54" i="3"/>
  <c r="Q54" i="3" s="1"/>
  <c r="K54" i="3"/>
  <c r="M54" i="3" s="1"/>
  <c r="G54" i="3"/>
  <c r="C54" i="3"/>
  <c r="E54" i="3" s="1"/>
  <c r="S53" i="3"/>
  <c r="Q53" i="3"/>
  <c r="M53" i="3"/>
  <c r="I53" i="3"/>
  <c r="E53" i="3"/>
  <c r="S52" i="3"/>
  <c r="U52" i="3" s="1"/>
  <c r="Q52" i="3"/>
  <c r="M52" i="3"/>
  <c r="I52" i="3"/>
  <c r="E52" i="3"/>
  <c r="S51" i="3"/>
  <c r="Q51" i="3"/>
  <c r="M51" i="3"/>
  <c r="I51" i="3"/>
  <c r="E51" i="3"/>
  <c r="S50" i="3"/>
  <c r="Q50" i="3"/>
  <c r="M50" i="3"/>
  <c r="I50" i="3"/>
  <c r="E50" i="3"/>
  <c r="C63" i="3"/>
  <c r="C62" i="3"/>
  <c r="C61" i="3"/>
  <c r="C60" i="3"/>
  <c r="S13" i="3"/>
  <c r="C12" i="3"/>
  <c r="O12" i="3"/>
  <c r="K12" i="3"/>
  <c r="G12" i="3"/>
  <c r="O10" i="3"/>
  <c r="K10" i="3"/>
  <c r="G10" i="3"/>
  <c r="C10" i="3"/>
  <c r="C23" i="3"/>
  <c r="S35" i="3"/>
  <c r="S34" i="3"/>
  <c r="C39" i="3" s="1"/>
  <c r="S33" i="3"/>
  <c r="S32" i="3"/>
  <c r="C38" i="3" s="1"/>
  <c r="S11" i="3"/>
  <c r="C27" i="3" s="1"/>
  <c r="S9" i="3"/>
  <c r="C26" i="3" s="1"/>
  <c r="S8" i="3"/>
  <c r="C25" i="3" s="1"/>
  <c r="S17" i="3"/>
  <c r="M79" i="3"/>
  <c r="G79" i="3"/>
  <c r="M78" i="3"/>
  <c r="G78" i="3"/>
  <c r="M77" i="3"/>
  <c r="G77" i="3"/>
  <c r="M76" i="3"/>
  <c r="G76" i="3"/>
  <c r="S64" i="3"/>
  <c r="U62" i="3" s="1"/>
  <c r="O64" i="3"/>
  <c r="Q61" i="3" s="1"/>
  <c r="K64" i="3"/>
  <c r="M61" i="3" s="1"/>
  <c r="G64" i="3"/>
  <c r="I63" i="3" s="1"/>
  <c r="O23" i="3"/>
  <c r="K23" i="3"/>
  <c r="G23" i="3"/>
  <c r="T22" i="3"/>
  <c r="T21" i="3"/>
  <c r="S20" i="3"/>
  <c r="S19" i="3"/>
  <c r="S18" i="3"/>
  <c r="S12" i="1"/>
  <c r="M12" i="1"/>
  <c r="C26" i="1" s="1"/>
  <c r="G12" i="1"/>
  <c r="C25" i="1" s="1"/>
  <c r="C12" i="1"/>
  <c r="C24" i="1" s="1"/>
  <c r="Q8" i="1"/>
  <c r="Q11" i="1"/>
  <c r="Q10" i="1"/>
  <c r="Q9" i="1"/>
  <c r="K8" i="1"/>
  <c r="K11" i="1"/>
  <c r="K10" i="1"/>
  <c r="K9" i="1"/>
  <c r="S19" i="1"/>
  <c r="S18" i="1"/>
  <c r="S17" i="1"/>
  <c r="S16" i="1"/>
  <c r="T20" i="1"/>
  <c r="T21" i="1"/>
  <c r="O22" i="1"/>
  <c r="K22" i="1"/>
  <c r="G22" i="1"/>
  <c r="C22" i="1"/>
  <c r="O35" i="1"/>
  <c r="O34" i="1"/>
  <c r="O33" i="1"/>
  <c r="O32" i="1"/>
  <c r="K36" i="1"/>
  <c r="C39" i="1" s="1"/>
  <c r="G36" i="1"/>
  <c r="C36" i="1"/>
  <c r="C38" i="1" s="1"/>
  <c r="S50" i="1"/>
  <c r="S49" i="1"/>
  <c r="S48" i="1"/>
  <c r="S47" i="1"/>
  <c r="O51" i="1"/>
  <c r="K51" i="1"/>
  <c r="G51" i="1"/>
  <c r="C51" i="1"/>
  <c r="M77" i="1"/>
  <c r="M76" i="1"/>
  <c r="M75" i="1"/>
  <c r="M74" i="1"/>
  <c r="G77" i="1"/>
  <c r="G76" i="1"/>
  <c r="G75" i="1"/>
  <c r="G74" i="1"/>
  <c r="S61" i="1"/>
  <c r="U60" i="1" s="1"/>
  <c r="O61" i="1"/>
  <c r="Q59" i="1" s="1"/>
  <c r="K61" i="1"/>
  <c r="M60" i="1" s="1"/>
  <c r="G61" i="1"/>
  <c r="I60" i="1" s="1"/>
  <c r="U52" i="6" l="1"/>
  <c r="U53" i="6"/>
  <c r="U51" i="6"/>
  <c r="U50" i="6"/>
  <c r="S19" i="5"/>
  <c r="S22" i="5" s="1"/>
  <c r="O22" i="5"/>
  <c r="M62" i="5"/>
  <c r="M60" i="5"/>
  <c r="M63" i="5"/>
  <c r="U60" i="5"/>
  <c r="U64" i="5"/>
  <c r="U61" i="5"/>
  <c r="U62" i="5"/>
  <c r="Q60" i="5"/>
  <c r="Q63" i="5"/>
  <c r="Q62" i="5"/>
  <c r="Q64" i="5"/>
  <c r="M64" i="5"/>
  <c r="I63" i="5"/>
  <c r="I60" i="5"/>
  <c r="I64" i="5"/>
  <c r="I61" i="5"/>
  <c r="I50" i="5"/>
  <c r="I52" i="5"/>
  <c r="I53" i="5"/>
  <c r="I51" i="5"/>
  <c r="E52" i="5"/>
  <c r="E53" i="5"/>
  <c r="E50" i="5"/>
  <c r="E54" i="5"/>
  <c r="M52" i="5"/>
  <c r="M50" i="5"/>
  <c r="M53" i="5"/>
  <c r="M51" i="5"/>
  <c r="S54" i="5"/>
  <c r="U54" i="5" s="1"/>
  <c r="Q53" i="5"/>
  <c r="Q51" i="5"/>
  <c r="Q54" i="5"/>
  <c r="O36" i="5"/>
  <c r="S12" i="5"/>
  <c r="K12" i="5"/>
  <c r="Q12" i="5"/>
  <c r="E64" i="5"/>
  <c r="E62" i="5"/>
  <c r="E60" i="5"/>
  <c r="C66" i="5"/>
  <c r="E63" i="5"/>
  <c r="E61" i="5"/>
  <c r="Q50" i="5"/>
  <c r="Q52" i="5"/>
  <c r="U53" i="3"/>
  <c r="U51" i="3"/>
  <c r="U50" i="3"/>
  <c r="U60" i="3"/>
  <c r="C64" i="3"/>
  <c r="E60" i="3" s="1"/>
  <c r="S54" i="3"/>
  <c r="U54" i="3" s="1"/>
  <c r="I54" i="3"/>
  <c r="S12" i="3"/>
  <c r="S10" i="3"/>
  <c r="S23" i="3"/>
  <c r="I62" i="3"/>
  <c r="I61" i="3"/>
  <c r="I60" i="3"/>
  <c r="M60" i="3"/>
  <c r="Q60" i="3"/>
  <c r="U61" i="3"/>
  <c r="M63" i="3"/>
  <c r="M62" i="3"/>
  <c r="Q63" i="3"/>
  <c r="Q62" i="3"/>
  <c r="U63" i="3"/>
  <c r="O36" i="1"/>
  <c r="K12" i="1"/>
  <c r="Q12" i="1"/>
  <c r="S51" i="1"/>
  <c r="U57" i="1"/>
  <c r="U58" i="1"/>
  <c r="U59" i="1"/>
  <c r="Q60" i="1"/>
  <c r="Q57" i="1"/>
  <c r="Q58" i="1"/>
  <c r="M58" i="1"/>
  <c r="M57" i="1"/>
  <c r="M59" i="1"/>
  <c r="I57" i="1"/>
  <c r="I58" i="1"/>
  <c r="I59" i="1"/>
  <c r="C61" i="1"/>
  <c r="U51" i="5" l="1"/>
  <c r="U50" i="5"/>
  <c r="U52" i="5"/>
  <c r="U53" i="5"/>
  <c r="E61" i="3"/>
  <c r="E63" i="3"/>
  <c r="C66" i="3"/>
  <c r="E62" i="3"/>
  <c r="E58" i="1"/>
  <c r="E59" i="1"/>
  <c r="E60" i="1"/>
  <c r="E57" i="1"/>
  <c r="S22" i="1" l="1"/>
</calcChain>
</file>

<file path=xl/sharedStrings.xml><?xml version="1.0" encoding="utf-8"?>
<sst xmlns="http://schemas.openxmlformats.org/spreadsheetml/2006/main" count="503" uniqueCount="92">
  <si>
    <t>1. 2023年度　値上件数実績</t>
    <rPh sb="7" eb="9">
      <t>ネンド</t>
    </rPh>
    <rPh sb="10" eb="12">
      <t>ネアゲ</t>
    </rPh>
    <rPh sb="12" eb="14">
      <t>ケンスウ</t>
    </rPh>
    <rPh sb="14" eb="16">
      <t>ジッセキ</t>
    </rPh>
    <phoneticPr fontId="1"/>
  </si>
  <si>
    <t>病院</t>
    <rPh sb="0" eb="2">
      <t>ビョウイン</t>
    </rPh>
    <phoneticPr fontId="1"/>
  </si>
  <si>
    <t>老健</t>
    <rPh sb="0" eb="2">
      <t>ロウケン</t>
    </rPh>
    <phoneticPr fontId="1"/>
  </si>
  <si>
    <t>特養</t>
    <rPh sb="0" eb="2">
      <t>トクヨウ</t>
    </rPh>
    <phoneticPr fontId="1"/>
  </si>
  <si>
    <t>障害施設他</t>
    <rPh sb="0" eb="4">
      <t>ショウガイシセツ</t>
    </rPh>
    <rPh sb="4" eb="5">
      <t>ホカ</t>
    </rPh>
    <phoneticPr fontId="1"/>
  </si>
  <si>
    <t>合計</t>
    <rPh sb="0" eb="2">
      <t>ゴウケイ</t>
    </rPh>
    <phoneticPr fontId="1"/>
  </si>
  <si>
    <t>割合</t>
    <rPh sb="0" eb="2">
      <t>ワリアイ</t>
    </rPh>
    <phoneticPr fontId="1"/>
  </si>
  <si>
    <t>未値上件数</t>
    <rPh sb="0" eb="3">
      <t>ミネアゲ</t>
    </rPh>
    <rPh sb="3" eb="5">
      <t>ケンスウ</t>
    </rPh>
    <phoneticPr fontId="1"/>
  </si>
  <si>
    <t>値上要求件数</t>
    <rPh sb="0" eb="2">
      <t>ネア</t>
    </rPh>
    <rPh sb="2" eb="4">
      <t>ヨウキュウ</t>
    </rPh>
    <rPh sb="4" eb="6">
      <t>ケンスウ</t>
    </rPh>
    <phoneticPr fontId="1"/>
  </si>
  <si>
    <t>要求通り</t>
    <rPh sb="0" eb="3">
      <t>ヨウキュウドオ</t>
    </rPh>
    <phoneticPr fontId="1"/>
  </si>
  <si>
    <t>ほぼ要求通り</t>
    <rPh sb="2" eb="5">
      <t>ヨウキュウドオ</t>
    </rPh>
    <phoneticPr fontId="1"/>
  </si>
  <si>
    <t>交渉にて妥協</t>
    <rPh sb="0" eb="2">
      <t>コウショウ</t>
    </rPh>
    <rPh sb="4" eb="6">
      <t>ダキョウ</t>
    </rPh>
    <phoneticPr fontId="1"/>
  </si>
  <si>
    <t>値上を認めてもらえない</t>
    <rPh sb="0" eb="2">
      <t>ネアゲ</t>
    </rPh>
    <rPh sb="3" eb="4">
      <t>ミト</t>
    </rPh>
    <phoneticPr fontId="1"/>
  </si>
  <si>
    <t>　　再度交渉</t>
    <rPh sb="2" eb="4">
      <t>サイド</t>
    </rPh>
    <rPh sb="4" eb="6">
      <t>コウショウ</t>
    </rPh>
    <phoneticPr fontId="1"/>
  </si>
  <si>
    <t>　　取引中止</t>
    <rPh sb="2" eb="6">
      <t>トリヒキチュウシ</t>
    </rPh>
    <phoneticPr fontId="1"/>
  </si>
  <si>
    <t>受託件数</t>
    <rPh sb="0" eb="2">
      <t>ジュタク</t>
    </rPh>
    <rPh sb="2" eb="4">
      <t>ケンスウ</t>
    </rPh>
    <phoneticPr fontId="1"/>
  </si>
  <si>
    <t>(内訳)</t>
    <rPh sb="1" eb="2">
      <t>ウチ</t>
    </rPh>
    <rPh sb="2" eb="3">
      <t>ワケ</t>
    </rPh>
    <phoneticPr fontId="1"/>
  </si>
  <si>
    <t>　2023年3月末時点の受託件数</t>
    <rPh sb="5" eb="6">
      <t>ネン</t>
    </rPh>
    <rPh sb="7" eb="8">
      <t>ガツ</t>
    </rPh>
    <rPh sb="8" eb="9">
      <t>マツ</t>
    </rPh>
    <rPh sb="9" eb="11">
      <t>ジテン</t>
    </rPh>
    <rPh sb="12" eb="16">
      <t>ジュタクケンスウ</t>
    </rPh>
    <phoneticPr fontId="1"/>
  </si>
  <si>
    <t>　2023年4月～2024年3月契約更新先で値上となった件数</t>
    <rPh sb="5" eb="6">
      <t>ネン</t>
    </rPh>
    <rPh sb="7" eb="8">
      <t>ガツ</t>
    </rPh>
    <rPh sb="13" eb="14">
      <t>ネン</t>
    </rPh>
    <rPh sb="15" eb="16">
      <t>ガツ</t>
    </rPh>
    <rPh sb="16" eb="20">
      <t>ケイヤクコウシン</t>
    </rPh>
    <rPh sb="20" eb="21">
      <t>サキ</t>
    </rPh>
    <rPh sb="22" eb="24">
      <t>ネアゲ</t>
    </rPh>
    <rPh sb="28" eb="30">
      <t>ケンスウ</t>
    </rPh>
    <phoneticPr fontId="1"/>
  </si>
  <si>
    <t>（件）</t>
    <rPh sb="1" eb="2">
      <t>ケン</t>
    </rPh>
    <phoneticPr fontId="1"/>
  </si>
  <si>
    <t>未要求件数</t>
  </si>
  <si>
    <t>未要求件数</t>
    <rPh sb="0" eb="3">
      <t>ミヨウキュウ</t>
    </rPh>
    <rPh sb="3" eb="5">
      <t>ケンスウ</t>
    </rPh>
    <phoneticPr fontId="1"/>
  </si>
  <si>
    <r>
      <t>値上未定</t>
    </r>
    <r>
      <rPr>
        <sz val="8"/>
        <color theme="1"/>
        <rFont val="游ゴシック"/>
        <family val="3"/>
        <charset val="128"/>
        <scheme val="minor"/>
      </rPr>
      <t>※1</t>
    </r>
    <rPh sb="0" eb="2">
      <t>ネアゲ</t>
    </rPh>
    <rPh sb="2" eb="4">
      <t>ミテイ</t>
    </rPh>
    <phoneticPr fontId="1"/>
  </si>
  <si>
    <r>
      <rPr>
        <sz val="9"/>
        <color theme="1"/>
        <rFont val="游ゴシック"/>
        <family val="3"/>
        <charset val="128"/>
        <scheme val="minor"/>
      </rPr>
      <t>※1</t>
    </r>
    <r>
      <rPr>
        <sz val="11"/>
        <color theme="1"/>
        <rFont val="游ゴシック"/>
        <family val="2"/>
        <charset val="128"/>
        <scheme val="minor"/>
      </rPr>
      <t xml:space="preserve"> 値上未定の理由</t>
    </r>
    <rPh sb="3" eb="5">
      <t>ネアゲ</t>
    </rPh>
    <rPh sb="5" eb="7">
      <t>ミテイ</t>
    </rPh>
    <rPh sb="8" eb="10">
      <t>リユウ</t>
    </rPh>
    <phoneticPr fontId="1"/>
  </si>
  <si>
    <t>　「値上要求件数」には値上決定・要求予定・交渉決裂含む</t>
    <rPh sb="2" eb="4">
      <t>ネアゲ</t>
    </rPh>
    <rPh sb="4" eb="8">
      <t>ヨウキュウケンスウ</t>
    </rPh>
    <rPh sb="11" eb="13">
      <t>ネアゲ</t>
    </rPh>
    <rPh sb="13" eb="15">
      <t>ケッテイ</t>
    </rPh>
    <rPh sb="16" eb="20">
      <t>ヨウキュウヨテイ</t>
    </rPh>
    <rPh sb="21" eb="25">
      <t>コウショウケツレツ</t>
    </rPh>
    <rPh sb="25" eb="26">
      <t>フク</t>
    </rPh>
    <phoneticPr fontId="1"/>
  </si>
  <si>
    <t>未要求理由</t>
    <rPh sb="0" eb="5">
      <t>ミヨウキュウリユウ</t>
    </rPh>
    <phoneticPr fontId="1"/>
  </si>
  <si>
    <t>複数年契約の為</t>
    <rPh sb="0" eb="5">
      <t>フクスウネンケイヤク</t>
    </rPh>
    <rPh sb="6" eb="7">
      <t>タメ</t>
    </rPh>
    <phoneticPr fontId="1"/>
  </si>
  <si>
    <t>直近で値上実績が有る為</t>
    <rPh sb="0" eb="2">
      <t>チョッキン</t>
    </rPh>
    <rPh sb="3" eb="5">
      <t>ネアゲ</t>
    </rPh>
    <rPh sb="5" eb="7">
      <t>ジッセキ</t>
    </rPh>
    <rPh sb="8" eb="9">
      <t>ア</t>
    </rPh>
    <rPh sb="10" eb="11">
      <t>タメ</t>
    </rPh>
    <phoneticPr fontId="1"/>
  </si>
  <si>
    <t>利益が確保できている為</t>
    <rPh sb="0" eb="2">
      <t>リエキ</t>
    </rPh>
    <rPh sb="3" eb="5">
      <t>カクホ</t>
    </rPh>
    <rPh sb="10" eb="11">
      <t>タメ</t>
    </rPh>
    <phoneticPr fontId="1"/>
  </si>
  <si>
    <t>その他</t>
    <rPh sb="2" eb="3">
      <t>ホカ</t>
    </rPh>
    <phoneticPr fontId="1"/>
  </si>
  <si>
    <t>2. 人員不足状況　（2024年8月末現在）</t>
    <rPh sb="3" eb="7">
      <t>ジンインブソク</t>
    </rPh>
    <rPh sb="7" eb="9">
      <t>ジョウキョウ</t>
    </rPh>
    <rPh sb="15" eb="16">
      <t>ネン</t>
    </rPh>
    <rPh sb="17" eb="18">
      <t>ガツ</t>
    </rPh>
    <rPh sb="18" eb="19">
      <t>マツ</t>
    </rPh>
    <rPh sb="19" eb="21">
      <t>ゲンザイ</t>
    </rPh>
    <phoneticPr fontId="1"/>
  </si>
  <si>
    <t>充足</t>
    <rPh sb="0" eb="2">
      <t>ジュウソク</t>
    </rPh>
    <phoneticPr fontId="1"/>
  </si>
  <si>
    <t>欠員あり</t>
    <rPh sb="0" eb="2">
      <t>ケツイン</t>
    </rPh>
    <phoneticPr fontId="1"/>
  </si>
  <si>
    <t>多数欠員</t>
    <rPh sb="0" eb="2">
      <t>タスウ</t>
    </rPh>
    <rPh sb="2" eb="4">
      <t>ケツイン</t>
    </rPh>
    <phoneticPr fontId="1"/>
  </si>
  <si>
    <t>撤退も検討</t>
    <rPh sb="0" eb="2">
      <t>テッタイ</t>
    </rPh>
    <rPh sb="3" eb="5">
      <t>ケントウ</t>
    </rPh>
    <phoneticPr fontId="1"/>
  </si>
  <si>
    <t>運営状況</t>
    <rPh sb="0" eb="4">
      <t>ウンエイジョウキョウ</t>
    </rPh>
    <phoneticPr fontId="1"/>
  </si>
  <si>
    <t>運営状況（目安）</t>
    <rPh sb="0" eb="2">
      <t>ウンエイ</t>
    </rPh>
    <rPh sb="2" eb="4">
      <t>ジョウキョウ</t>
    </rPh>
    <rPh sb="5" eb="7">
      <t>メヤス</t>
    </rPh>
    <phoneticPr fontId="1"/>
  </si>
  <si>
    <t>多数欠員</t>
    <rPh sb="0" eb="4">
      <t>タスウケツイン</t>
    </rPh>
    <phoneticPr fontId="1"/>
  </si>
  <si>
    <t>・・・</t>
    <phoneticPr fontId="1"/>
  </si>
  <si>
    <t>1事業所毎の勤務者で月間時間外勤務が30時間以上の方がいない</t>
    <rPh sb="1" eb="4">
      <t>ジギョウショ</t>
    </rPh>
    <rPh sb="4" eb="5">
      <t>ゴト</t>
    </rPh>
    <rPh sb="6" eb="8">
      <t>キンム</t>
    </rPh>
    <rPh sb="8" eb="9">
      <t>シャ</t>
    </rPh>
    <rPh sb="10" eb="12">
      <t>ゲッカン</t>
    </rPh>
    <rPh sb="12" eb="15">
      <t>ジカンガイ</t>
    </rPh>
    <rPh sb="15" eb="17">
      <t>キンム</t>
    </rPh>
    <rPh sb="20" eb="22">
      <t>ジカン</t>
    </rPh>
    <rPh sb="22" eb="24">
      <t>イジョウ</t>
    </rPh>
    <rPh sb="25" eb="26">
      <t>ホウ</t>
    </rPh>
    <phoneticPr fontId="1"/>
  </si>
  <si>
    <t>1事業所毎の勤務者で月間時間外勤務が30時間以上60時間未満の方がいる</t>
    <rPh sb="1" eb="4">
      <t>ジギョウショ</t>
    </rPh>
    <rPh sb="4" eb="5">
      <t>ゴト</t>
    </rPh>
    <rPh sb="6" eb="8">
      <t>キンム</t>
    </rPh>
    <rPh sb="8" eb="9">
      <t>シャ</t>
    </rPh>
    <rPh sb="10" eb="12">
      <t>ゲッカン</t>
    </rPh>
    <rPh sb="12" eb="15">
      <t>ジカンガイ</t>
    </rPh>
    <rPh sb="15" eb="17">
      <t>キンム</t>
    </rPh>
    <rPh sb="20" eb="22">
      <t>ジカン</t>
    </rPh>
    <rPh sb="22" eb="24">
      <t>イジョウ</t>
    </rPh>
    <rPh sb="26" eb="28">
      <t>ジカン</t>
    </rPh>
    <rPh sb="28" eb="30">
      <t>ミマン</t>
    </rPh>
    <rPh sb="31" eb="32">
      <t>ホウ</t>
    </rPh>
    <phoneticPr fontId="1"/>
  </si>
  <si>
    <t>1事業所毎の勤務者で月間時間外勤務が60時間以上100時間未満の方がいる</t>
    <rPh sb="1" eb="4">
      <t>ジギョウショ</t>
    </rPh>
    <rPh sb="4" eb="5">
      <t>ゴト</t>
    </rPh>
    <rPh sb="6" eb="8">
      <t>キンム</t>
    </rPh>
    <rPh sb="8" eb="9">
      <t>シャ</t>
    </rPh>
    <rPh sb="10" eb="12">
      <t>ゲッカン</t>
    </rPh>
    <rPh sb="12" eb="15">
      <t>ジカンガイ</t>
    </rPh>
    <rPh sb="15" eb="17">
      <t>キンム</t>
    </rPh>
    <rPh sb="20" eb="22">
      <t>ジカン</t>
    </rPh>
    <rPh sb="22" eb="24">
      <t>イジョウ</t>
    </rPh>
    <rPh sb="27" eb="29">
      <t>ジカン</t>
    </rPh>
    <rPh sb="29" eb="31">
      <t>ミマン</t>
    </rPh>
    <rPh sb="32" eb="33">
      <t>ホウ</t>
    </rPh>
    <phoneticPr fontId="1"/>
  </si>
  <si>
    <t>3.新規栄養士・調理師採用状況</t>
    <rPh sb="2" eb="7">
      <t>シンキエイヨウシ</t>
    </rPh>
    <rPh sb="8" eb="11">
      <t>チョウリシ</t>
    </rPh>
    <rPh sb="11" eb="13">
      <t>サイヨウ</t>
    </rPh>
    <rPh sb="13" eb="15">
      <t>ジョウキョウ</t>
    </rPh>
    <phoneticPr fontId="1"/>
  </si>
  <si>
    <t>2022年4月入社</t>
    <rPh sb="4" eb="5">
      <t>ネン</t>
    </rPh>
    <rPh sb="6" eb="7">
      <t>ガツ</t>
    </rPh>
    <rPh sb="7" eb="9">
      <t>ニュウシャ</t>
    </rPh>
    <phoneticPr fontId="1"/>
  </si>
  <si>
    <t>2023年4月入社</t>
    <rPh sb="4" eb="5">
      <t>ネン</t>
    </rPh>
    <rPh sb="6" eb="7">
      <t>ガツ</t>
    </rPh>
    <rPh sb="7" eb="9">
      <t>ニュウシャ</t>
    </rPh>
    <phoneticPr fontId="1"/>
  </si>
  <si>
    <t>2024年4月入社</t>
    <rPh sb="4" eb="5">
      <t>ネン</t>
    </rPh>
    <rPh sb="6" eb="7">
      <t>ガツ</t>
    </rPh>
    <rPh sb="7" eb="9">
      <t>ニュウシャ</t>
    </rPh>
    <phoneticPr fontId="1"/>
  </si>
  <si>
    <t>2025年4月入社</t>
    <rPh sb="4" eb="5">
      <t>ネン</t>
    </rPh>
    <rPh sb="6" eb="7">
      <t>ガツ</t>
    </rPh>
    <rPh sb="7" eb="9">
      <t>ニュウシャ</t>
    </rPh>
    <phoneticPr fontId="1"/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</si>
  <si>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</si>
  <si>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</si>
  <si>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予定</t>
    <rPh sb="0" eb="2">
      <t>ヨテイ</t>
    </rPh>
    <phoneticPr fontId="1"/>
  </si>
  <si>
    <t>実績</t>
    <rPh sb="0" eb="2">
      <t>ジッセキ</t>
    </rPh>
    <phoneticPr fontId="1"/>
  </si>
  <si>
    <t>充足率</t>
    <rPh sb="0" eb="3">
      <t>ジュウソクリツ</t>
    </rPh>
    <phoneticPr fontId="1"/>
  </si>
  <si>
    <t>※物価高騰・人件費増から診療報酬等の引き上げを望むご意見　（自由記載）</t>
    <rPh sb="1" eb="3">
      <t>ブッカ</t>
    </rPh>
    <rPh sb="3" eb="5">
      <t>コウトウ</t>
    </rPh>
    <rPh sb="6" eb="9">
      <t>ジンケンヒ</t>
    </rPh>
    <rPh sb="9" eb="10">
      <t>ゾウ</t>
    </rPh>
    <rPh sb="12" eb="14">
      <t>シンリョウ</t>
    </rPh>
    <rPh sb="14" eb="16">
      <t>ホウシュウ</t>
    </rPh>
    <rPh sb="16" eb="17">
      <t>ナド</t>
    </rPh>
    <rPh sb="18" eb="19">
      <t>ヒ</t>
    </rPh>
    <rPh sb="20" eb="21">
      <t>ア</t>
    </rPh>
    <rPh sb="23" eb="24">
      <t>ノゾ</t>
    </rPh>
    <rPh sb="26" eb="28">
      <t>イケン</t>
    </rPh>
    <rPh sb="30" eb="34">
      <t>ジユウキサイ</t>
    </rPh>
    <phoneticPr fontId="1"/>
  </si>
  <si>
    <t>&lt;アンケート調査表&gt;</t>
    <rPh sb="6" eb="9">
      <t>チョウサヒョウ</t>
    </rPh>
    <phoneticPr fontId="1"/>
  </si>
  <si>
    <t>青網掛け部分に数字を入力ください。</t>
    <rPh sb="0" eb="3">
      <t>アオアミカ</t>
    </rPh>
    <rPh sb="4" eb="6">
      <t>ブブン</t>
    </rPh>
    <rPh sb="7" eb="9">
      <t>スウジ</t>
    </rPh>
    <rPh sb="10" eb="12">
      <t>ニュウリョク</t>
    </rPh>
    <phoneticPr fontId="1"/>
  </si>
  <si>
    <t>値上更改の内容</t>
    <rPh sb="0" eb="2">
      <t>ネアゲ</t>
    </rPh>
    <rPh sb="2" eb="4">
      <t>コウカイ</t>
    </rPh>
    <rPh sb="5" eb="7">
      <t>ナイヨウ</t>
    </rPh>
    <phoneticPr fontId="1"/>
  </si>
  <si>
    <t>値上更改実績</t>
    <rPh sb="0" eb="2">
      <t>ネアゲ</t>
    </rPh>
    <rPh sb="2" eb="4">
      <t>コウカイ</t>
    </rPh>
    <rPh sb="4" eb="6">
      <t>ジッセキ</t>
    </rPh>
    <phoneticPr fontId="1"/>
  </si>
  <si>
    <t>値上要求件数</t>
  </si>
  <si>
    <t>値上要求件数</t>
    <rPh sb="0" eb="2">
      <t>ネアゲ</t>
    </rPh>
    <rPh sb="2" eb="4">
      <t>ヨウキュウ</t>
    </rPh>
    <rPh sb="4" eb="6">
      <t>ケンスウ</t>
    </rPh>
    <phoneticPr fontId="1"/>
  </si>
  <si>
    <t>2024年度　値上要求状況（2024年8月末までの予測）</t>
    <rPh sb="4" eb="6">
      <t>ネンド</t>
    </rPh>
    <rPh sb="7" eb="9">
      <t>ネアゲ</t>
    </rPh>
    <rPh sb="9" eb="13">
      <t>ヨウキュウジョウキョウ</t>
    </rPh>
    <rPh sb="18" eb="19">
      <t>ネン</t>
    </rPh>
    <rPh sb="20" eb="21">
      <t>ガツ</t>
    </rPh>
    <rPh sb="21" eb="22">
      <t>マツ</t>
    </rPh>
    <rPh sb="25" eb="27">
      <t>ヨソク</t>
    </rPh>
    <phoneticPr fontId="1"/>
  </si>
  <si>
    <t>　2023年4月～2024年3月契約更改先で値上となった件数</t>
    <rPh sb="5" eb="6">
      <t>ネン</t>
    </rPh>
    <rPh sb="7" eb="8">
      <t>ガツ</t>
    </rPh>
    <rPh sb="13" eb="14">
      <t>ネン</t>
    </rPh>
    <rPh sb="15" eb="16">
      <t>ガツ</t>
    </rPh>
    <rPh sb="16" eb="18">
      <t>ケイヤク</t>
    </rPh>
    <rPh sb="18" eb="20">
      <t>コウカイ</t>
    </rPh>
    <rPh sb="20" eb="21">
      <t>サキ</t>
    </rPh>
    <rPh sb="22" eb="24">
      <t>ネアゲ</t>
    </rPh>
    <rPh sb="28" eb="30">
      <t>ケンスウ</t>
    </rPh>
    <phoneticPr fontId="1"/>
  </si>
  <si>
    <t>値上要求件数実績</t>
    <rPh sb="0" eb="2">
      <t>ネアゲ</t>
    </rPh>
    <rPh sb="2" eb="4">
      <t>ヨウキュウ</t>
    </rPh>
    <rPh sb="4" eb="6">
      <t>ケンスウ</t>
    </rPh>
    <rPh sb="6" eb="8">
      <t>ジッセキ</t>
    </rPh>
    <phoneticPr fontId="1"/>
  </si>
  <si>
    <t>　2024年3月末時点の受託件数</t>
    <rPh sb="5" eb="6">
      <t>ネン</t>
    </rPh>
    <rPh sb="7" eb="8">
      <t>ガツ</t>
    </rPh>
    <rPh sb="8" eb="9">
      <t>マツ</t>
    </rPh>
    <rPh sb="9" eb="11">
      <t>ジテン</t>
    </rPh>
    <rPh sb="12" eb="16">
      <t>ジュタクケンスウ</t>
    </rPh>
    <phoneticPr fontId="1"/>
  </si>
  <si>
    <t>①受託件数</t>
    <rPh sb="1" eb="3">
      <t>ジュタク</t>
    </rPh>
    <rPh sb="3" eb="5">
      <t>ケンスウ</t>
    </rPh>
    <phoneticPr fontId="1"/>
  </si>
  <si>
    <t>②値上要求件数</t>
    <rPh sb="1" eb="3">
      <t>ネア</t>
    </rPh>
    <rPh sb="3" eb="5">
      <t>ヨウキュウ</t>
    </rPh>
    <rPh sb="5" eb="7">
      <t>ケンスウ</t>
    </rPh>
    <phoneticPr fontId="1"/>
  </si>
  <si>
    <t>　割合（②/①）</t>
    <rPh sb="1" eb="3">
      <t>ワリアイ</t>
    </rPh>
    <phoneticPr fontId="1"/>
  </si>
  <si>
    <t>③値上更改実績</t>
    <rPh sb="1" eb="3">
      <t>ネアゲ</t>
    </rPh>
    <rPh sb="3" eb="5">
      <t>コウカイ</t>
    </rPh>
    <rPh sb="5" eb="7">
      <t>ジッセキ</t>
    </rPh>
    <phoneticPr fontId="1"/>
  </si>
  <si>
    <t>　割合（③/①）</t>
    <rPh sb="1" eb="3">
      <t>ワリアイ</t>
    </rPh>
    <phoneticPr fontId="1"/>
  </si>
  <si>
    <t>　※「値上要求件数」には値上決定・要求予定・交渉決裂含む</t>
    <rPh sb="3" eb="5">
      <t>ネアゲ</t>
    </rPh>
    <rPh sb="5" eb="9">
      <t>ヨウキュウケンスウ</t>
    </rPh>
    <rPh sb="12" eb="14">
      <t>ネアゲ</t>
    </rPh>
    <rPh sb="14" eb="16">
      <t>ケッテイ</t>
    </rPh>
    <rPh sb="17" eb="21">
      <t>ヨウキュウヨテイ</t>
    </rPh>
    <rPh sb="22" eb="26">
      <t>コウショウケツレツ</t>
    </rPh>
    <rPh sb="26" eb="27">
      <t>フク</t>
    </rPh>
    <phoneticPr fontId="1"/>
  </si>
  <si>
    <r>
      <t>値上未定</t>
    </r>
    <r>
      <rPr>
        <sz val="9"/>
        <color theme="1"/>
        <rFont val="游ゴシック"/>
        <family val="3"/>
        <charset val="128"/>
        <scheme val="minor"/>
      </rPr>
      <t>※1</t>
    </r>
    <phoneticPr fontId="1"/>
  </si>
  <si>
    <t>1-1. 2023年度　値上件数実績</t>
    <rPh sb="9" eb="11">
      <t>ネンド</t>
    </rPh>
    <rPh sb="12" eb="14">
      <t>ネアゲ</t>
    </rPh>
    <rPh sb="14" eb="16">
      <t>ケンスウ</t>
    </rPh>
    <rPh sb="16" eb="18">
      <t>ジッセキ</t>
    </rPh>
    <phoneticPr fontId="1"/>
  </si>
  <si>
    <t>1-2.値上更改の内容</t>
    <rPh sb="4" eb="6">
      <t>ネアゲ</t>
    </rPh>
    <rPh sb="6" eb="8">
      <t>コウカイ</t>
    </rPh>
    <rPh sb="9" eb="11">
      <t>ナイヨウ</t>
    </rPh>
    <phoneticPr fontId="1"/>
  </si>
  <si>
    <t>1-3.2024年度　値上要求状況（2024年8月末までの予測）</t>
    <rPh sb="8" eb="10">
      <t>ネンド</t>
    </rPh>
    <rPh sb="11" eb="13">
      <t>ネアゲ</t>
    </rPh>
    <rPh sb="13" eb="17">
      <t>ヨウキュウジョウキョウ</t>
    </rPh>
    <rPh sb="22" eb="23">
      <t>ネン</t>
    </rPh>
    <rPh sb="24" eb="25">
      <t>ガツ</t>
    </rPh>
    <rPh sb="25" eb="26">
      <t>マツ</t>
    </rPh>
    <rPh sb="29" eb="31">
      <t>ヨソク</t>
    </rPh>
    <phoneticPr fontId="1"/>
  </si>
  <si>
    <t>1-4.未要求理由</t>
    <rPh sb="4" eb="9">
      <t>ミヨウキュウリユウ</t>
    </rPh>
    <phoneticPr fontId="1"/>
  </si>
  <si>
    <t>2-1. 人員不足状況　（2024年8月末現在）</t>
    <rPh sb="5" eb="9">
      <t>ジンインブソク</t>
    </rPh>
    <rPh sb="9" eb="11">
      <t>ジョウキョウ</t>
    </rPh>
    <rPh sb="17" eb="18">
      <t>ネン</t>
    </rPh>
    <rPh sb="19" eb="20">
      <t>ガツ</t>
    </rPh>
    <rPh sb="20" eb="21">
      <t>マツ</t>
    </rPh>
    <rPh sb="21" eb="23">
      <t>ゲンザイ</t>
    </rPh>
    <phoneticPr fontId="1"/>
  </si>
  <si>
    <t>2-2.新規栄養士・調理師採用状況</t>
    <rPh sb="4" eb="9">
      <t>シンキエイヨウシ</t>
    </rPh>
    <rPh sb="10" eb="13">
      <t>チョウリシ</t>
    </rPh>
    <rPh sb="13" eb="15">
      <t>サイヨウ</t>
    </rPh>
    <rPh sb="15" eb="17">
      <t>ジョウキョウ</t>
    </rPh>
    <phoneticPr fontId="1"/>
  </si>
  <si>
    <t>　2023年4月～2024年3月契約更改先で値上更改となった件数</t>
    <rPh sb="5" eb="6">
      <t>ネン</t>
    </rPh>
    <rPh sb="7" eb="8">
      <t>ガツ</t>
    </rPh>
    <rPh sb="13" eb="14">
      <t>ネン</t>
    </rPh>
    <rPh sb="15" eb="16">
      <t>ガツ</t>
    </rPh>
    <rPh sb="16" eb="18">
      <t>ケイヤク</t>
    </rPh>
    <rPh sb="18" eb="20">
      <t>コウカイ</t>
    </rPh>
    <rPh sb="20" eb="21">
      <t>サキ</t>
    </rPh>
    <rPh sb="22" eb="24">
      <t>ネアゲ</t>
    </rPh>
    <rPh sb="24" eb="26">
      <t>コウカイ</t>
    </rPh>
    <rPh sb="30" eb="32">
      <t>ケンスウ</t>
    </rPh>
    <phoneticPr fontId="1"/>
  </si>
  <si>
    <t>　2023年4月～2024年3月契約更改先で値上を打診している件数</t>
    <rPh sb="5" eb="6">
      <t>ネン</t>
    </rPh>
    <rPh sb="7" eb="8">
      <t>ガツ</t>
    </rPh>
    <rPh sb="13" eb="14">
      <t>ネン</t>
    </rPh>
    <rPh sb="15" eb="16">
      <t>ガツ</t>
    </rPh>
    <rPh sb="16" eb="18">
      <t>ケイヤク</t>
    </rPh>
    <rPh sb="18" eb="20">
      <t>コウカイ</t>
    </rPh>
    <rPh sb="20" eb="21">
      <t>サキ</t>
    </rPh>
    <rPh sb="22" eb="24">
      <t>ネアゲ</t>
    </rPh>
    <rPh sb="25" eb="27">
      <t>ダシン</t>
    </rPh>
    <rPh sb="31" eb="33">
      <t>ケンスウ</t>
    </rPh>
    <phoneticPr fontId="1"/>
  </si>
  <si>
    <t>件数</t>
    <rPh sb="0" eb="2">
      <t>ケンスウ</t>
    </rPh>
    <phoneticPr fontId="1"/>
  </si>
  <si>
    <t>1-2. 値上更改の内容</t>
    <rPh sb="5" eb="7">
      <t>ネアゲ</t>
    </rPh>
    <rPh sb="7" eb="9">
      <t>コウカイ</t>
    </rPh>
    <rPh sb="10" eb="12">
      <t>ナイヨウ</t>
    </rPh>
    <phoneticPr fontId="1"/>
  </si>
  <si>
    <t>1-4. 未要求理由</t>
    <rPh sb="5" eb="10">
      <t>ミヨウキュウリユウ</t>
    </rPh>
    <phoneticPr fontId="1"/>
  </si>
  <si>
    <t>2-2. 新規栄養士・調理師採用状況</t>
    <rPh sb="5" eb="10">
      <t>シンキエイヨウシ</t>
    </rPh>
    <rPh sb="11" eb="14">
      <t>チョウリシ</t>
    </rPh>
    <rPh sb="14" eb="16">
      <t>サイヨウ</t>
    </rPh>
    <rPh sb="16" eb="18">
      <t>ジョウキョウ</t>
    </rPh>
    <phoneticPr fontId="1"/>
  </si>
  <si>
    <t>合　　　計</t>
    <rPh sb="0" eb="1">
      <t>ゴウ</t>
    </rPh>
    <rPh sb="4" eb="5">
      <t>ケイ</t>
    </rPh>
    <phoneticPr fontId="1"/>
  </si>
  <si>
    <t>　</t>
    <phoneticPr fontId="1"/>
  </si>
  <si>
    <t>1-3. 2024年度　値上要求状況（2023年8月末での予定）</t>
    <rPh sb="9" eb="11">
      <t>ネンド</t>
    </rPh>
    <rPh sb="12" eb="14">
      <t>ネアゲ</t>
    </rPh>
    <rPh sb="14" eb="18">
      <t>ヨウキュウジョウキョウ</t>
    </rPh>
    <rPh sb="23" eb="24">
      <t>ネン</t>
    </rPh>
    <rPh sb="25" eb="26">
      <t>ガツ</t>
    </rPh>
    <rPh sb="26" eb="27">
      <t>マツ</t>
    </rPh>
    <rPh sb="29" eb="31">
      <t>ヨテイ</t>
    </rPh>
    <phoneticPr fontId="1"/>
  </si>
  <si>
    <t>　2023年4月～値上要求した件数</t>
    <rPh sb="5" eb="6">
      <t>ネン</t>
    </rPh>
    <rPh sb="7" eb="8">
      <t>ガツ</t>
    </rPh>
    <rPh sb="9" eb="11">
      <t>ネアゲ</t>
    </rPh>
    <rPh sb="11" eb="13">
      <t>ヨウキュウ</t>
    </rPh>
    <rPh sb="15" eb="17">
      <t>ケンスウ</t>
    </rPh>
    <phoneticPr fontId="1"/>
  </si>
  <si>
    <t>　2023年4月～契約更改先で値上更改となった件数</t>
    <rPh sb="5" eb="6">
      <t>ネン</t>
    </rPh>
    <rPh sb="7" eb="8">
      <t>ガツ</t>
    </rPh>
    <rPh sb="9" eb="11">
      <t>ケイヤク</t>
    </rPh>
    <rPh sb="11" eb="13">
      <t>コウカイ</t>
    </rPh>
    <rPh sb="13" eb="14">
      <t>サキ</t>
    </rPh>
    <rPh sb="15" eb="17">
      <t>ネアゲ</t>
    </rPh>
    <rPh sb="17" eb="19">
      <t>コウカイ</t>
    </rPh>
    <rPh sb="23" eb="25">
      <t>ケンスウ</t>
    </rPh>
    <phoneticPr fontId="1"/>
  </si>
  <si>
    <t>2-1. 人員不足状況　（2023年8月末現在）</t>
    <rPh sb="5" eb="9">
      <t>ジンインブソク</t>
    </rPh>
    <rPh sb="9" eb="11">
      <t>ジョウキョウ</t>
    </rPh>
    <rPh sb="17" eb="18">
      <t>ネン</t>
    </rPh>
    <rPh sb="19" eb="20">
      <t>ガツ</t>
    </rPh>
    <rPh sb="20" eb="21">
      <t>マツ</t>
    </rPh>
    <rPh sb="21" eb="23">
      <t>ゲンザイ</t>
    </rPh>
    <phoneticPr fontId="1"/>
  </si>
  <si>
    <t xml:space="preserve"> </t>
    <phoneticPr fontId="1"/>
  </si>
  <si>
    <t>※1 値上未定の理由</t>
    <rPh sb="3" eb="5">
      <t>ネアゲ</t>
    </rPh>
    <rPh sb="5" eb="7">
      <t>ミテイ</t>
    </rPh>
    <rPh sb="8" eb="10">
      <t>リユウ</t>
    </rPh>
    <phoneticPr fontId="1"/>
  </si>
  <si>
    <t>値上未定件数※1</t>
    <rPh sb="0" eb="2">
      <t>ネアゲ</t>
    </rPh>
    <rPh sb="2" eb="4">
      <t>ミテイ</t>
    </rPh>
    <rPh sb="4" eb="6">
      <t>ケンスウ</t>
    </rPh>
    <phoneticPr fontId="1"/>
  </si>
  <si>
    <t>　　　　　【記載例】</t>
    <rPh sb="7" eb="10">
      <t>キサイレイ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</si>
</sst>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#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 applyAlignment="1">
      <alignment vertical="center" shrinkToFit="1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2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2" fillId="0" borderId="1" xfId="0" applyFont="1" applyBorder="1">
      <alignment vertical="center"/>
    </xf>
    <xf numFmtId="0" fontId="7" fillId="0" borderId="0" xfId="0" applyFont="1">
      <alignment vertical="center"/>
    </xf>
    <xf numFmtId="0" fontId="0" fillId="0" borderId="19" xfId="0" applyBorder="1">
      <alignment vertical="center"/>
    </xf>
    <xf numFmtId="0" fontId="0" fillId="0" borderId="3" xfId="0" applyBorder="1">
      <alignment vertical="center"/>
    </xf>
    <xf numFmtId="0" fontId="9" fillId="0" borderId="0" xfId="0" applyFont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38" fontId="0" fillId="0" borderId="19" xfId="1" applyFont="1" applyBorder="1" applyAlignment="1">
      <alignment vertical="center"/>
    </xf>
    <xf numFmtId="176" fontId="0" fillId="0" borderId="0" xfId="0" applyNumberFormat="1">
      <alignment vertical="center"/>
    </xf>
    <xf numFmtId="0" fontId="8" fillId="0" borderId="0" xfId="0" applyFont="1">
      <alignment vertical="center"/>
    </xf>
    <xf numFmtId="0" fontId="2" fillId="0" borderId="21" xfId="0" applyFont="1" applyBorder="1" applyAlignment="1">
      <alignment horizontal="right" vertical="center"/>
    </xf>
    <xf numFmtId="0" fontId="8" fillId="0" borderId="4" xfId="0" applyFont="1" applyBorder="1">
      <alignment vertical="center"/>
    </xf>
    <xf numFmtId="38" fontId="0" fillId="0" borderId="0" xfId="0" applyNumberFormat="1">
      <alignment vertical="center"/>
    </xf>
    <xf numFmtId="0" fontId="9" fillId="0" borderId="0" xfId="0" applyFont="1" applyAlignment="1">
      <alignment horizontal="left" vertical="center"/>
    </xf>
    <xf numFmtId="0" fontId="10" fillId="0" borderId="36" xfId="0" applyFont="1" applyBorder="1" applyAlignment="1">
      <alignment horizontal="right" vertical="center"/>
    </xf>
    <xf numFmtId="0" fontId="10" fillId="0" borderId="39" xfId="0" applyFont="1" applyBorder="1" applyAlignment="1">
      <alignment horizontal="right" vertical="center"/>
    </xf>
    <xf numFmtId="0" fontId="10" fillId="0" borderId="49" xfId="0" applyFont="1" applyBorder="1" applyAlignment="1">
      <alignment horizontal="right" vertical="center"/>
    </xf>
    <xf numFmtId="0" fontId="10" fillId="0" borderId="50" xfId="0" applyFont="1" applyBorder="1" applyAlignment="1">
      <alignment horizontal="righ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1" xfId="0" applyFont="1" applyBorder="1">
      <alignment vertical="center"/>
    </xf>
    <xf numFmtId="0" fontId="12" fillId="0" borderId="10" xfId="0" applyFont="1" applyBorder="1">
      <alignment vertical="center"/>
    </xf>
    <xf numFmtId="0" fontId="12" fillId="0" borderId="3" xfId="0" applyFont="1" applyBorder="1" applyAlignment="1">
      <alignment vertical="center" shrinkToFit="1"/>
    </xf>
    <xf numFmtId="0" fontId="12" fillId="0" borderId="6" xfId="0" applyFont="1" applyBorder="1">
      <alignment vertical="center"/>
    </xf>
    <xf numFmtId="0" fontId="12" fillId="0" borderId="26" xfId="0" applyFont="1" applyBorder="1">
      <alignment vertical="center"/>
    </xf>
    <xf numFmtId="0" fontId="13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4" xfId="0" applyFont="1" applyBorder="1">
      <alignment vertical="center"/>
    </xf>
    <xf numFmtId="0" fontId="12" fillId="0" borderId="10" xfId="0" applyFont="1" applyBorder="1" applyAlignment="1">
      <alignment vertical="center" shrinkToFit="1"/>
    </xf>
    <xf numFmtId="0" fontId="14" fillId="0" borderId="0" xfId="0" applyFont="1">
      <alignment vertical="center"/>
    </xf>
    <xf numFmtId="0" fontId="12" fillId="0" borderId="1" xfId="0" applyFont="1" applyBorder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12" fillId="0" borderId="3" xfId="0" applyFont="1" applyBorder="1">
      <alignment vertical="center"/>
    </xf>
    <xf numFmtId="0" fontId="14" fillId="0" borderId="19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7" fillId="0" borderId="11" xfId="0" applyNumberFormat="1" applyFont="1" applyBorder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38" fontId="0" fillId="2" borderId="10" xfId="1" applyFont="1" applyFill="1" applyBorder="1" applyAlignment="1">
      <alignment vertical="center"/>
    </xf>
    <xf numFmtId="38" fontId="0" fillId="2" borderId="12" xfId="1" applyFont="1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2" borderId="10" xfId="1" applyFont="1" applyFill="1" applyBorder="1" applyAlignment="1">
      <alignment horizontal="right" vertical="center"/>
    </xf>
    <xf numFmtId="38" fontId="0" fillId="2" borderId="11" xfId="1" applyFont="1" applyFill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38" fontId="0" fillId="2" borderId="1" xfId="1" applyFont="1" applyFill="1" applyBorder="1" applyAlignment="1">
      <alignment horizontal="right" vertical="center"/>
    </xf>
    <xf numFmtId="38" fontId="0" fillId="0" borderId="1" xfId="0" applyNumberFormat="1" applyBorder="1" applyAlignment="1">
      <alignment horizontal="center" vertical="center"/>
    </xf>
    <xf numFmtId="38" fontId="0" fillId="2" borderId="12" xfId="1" applyFont="1" applyFill="1" applyBorder="1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38" fontId="0" fillId="2" borderId="8" xfId="1" applyFont="1" applyFill="1" applyBorder="1" applyAlignment="1">
      <alignment horizontal="right" vertical="center"/>
    </xf>
    <xf numFmtId="38" fontId="0" fillId="2" borderId="7" xfId="1" applyFont="1" applyFill="1" applyBorder="1" applyAlignment="1">
      <alignment horizontal="right" vertical="center"/>
    </xf>
    <xf numFmtId="38" fontId="0" fillId="2" borderId="9" xfId="1" applyFont="1" applyFill="1" applyBorder="1" applyAlignment="1">
      <alignment horizontal="right" vertical="center"/>
    </xf>
    <xf numFmtId="38" fontId="0" fillId="2" borderId="5" xfId="1" applyFont="1" applyFill="1" applyBorder="1" applyAlignment="1">
      <alignment horizontal="right" vertical="center"/>
    </xf>
    <xf numFmtId="38" fontId="0" fillId="2" borderId="3" xfId="1" applyFont="1" applyFill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2" borderId="17" xfId="1" applyFont="1" applyFill="1" applyBorder="1" applyAlignment="1">
      <alignment horizontal="right" vertical="center"/>
    </xf>
    <xf numFmtId="38" fontId="0" fillId="2" borderId="18" xfId="1" applyFont="1" applyFill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38" fontId="12" fillId="2" borderId="27" xfId="1" applyFont="1" applyFill="1" applyBorder="1" applyAlignment="1">
      <alignment vertical="center"/>
    </xf>
    <xf numFmtId="38" fontId="12" fillId="2" borderId="29" xfId="1" applyFont="1" applyFill="1" applyBorder="1" applyAlignment="1">
      <alignment vertical="center"/>
    </xf>
    <xf numFmtId="38" fontId="12" fillId="0" borderId="9" xfId="1" applyFont="1" applyFill="1" applyBorder="1" applyAlignment="1">
      <alignment vertical="center"/>
    </xf>
    <xf numFmtId="38" fontId="12" fillId="0" borderId="5" xfId="1" applyFont="1" applyFill="1" applyBorder="1" applyAlignment="1">
      <alignment vertical="center"/>
    </xf>
    <xf numFmtId="176" fontId="12" fillId="0" borderId="10" xfId="0" applyNumberFormat="1" applyFont="1" applyBorder="1">
      <alignment vertical="center"/>
    </xf>
    <xf numFmtId="176" fontId="12" fillId="0" borderId="11" xfId="0" applyNumberFormat="1" applyFont="1" applyBorder="1">
      <alignment vertical="center"/>
    </xf>
    <xf numFmtId="176" fontId="12" fillId="0" borderId="12" xfId="0" applyNumberFormat="1" applyFont="1" applyBorder="1">
      <alignment vertical="center"/>
    </xf>
    <xf numFmtId="38" fontId="13" fillId="2" borderId="27" xfId="1" applyFont="1" applyFill="1" applyBorder="1" applyAlignment="1">
      <alignment vertical="center"/>
    </xf>
    <xf numFmtId="38" fontId="13" fillId="2" borderId="29" xfId="1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38" fontId="12" fillId="2" borderId="27" xfId="1" applyFont="1" applyFill="1" applyBorder="1" applyAlignment="1">
      <alignment horizontal="right" vertical="center"/>
    </xf>
    <xf numFmtId="38" fontId="12" fillId="2" borderId="29" xfId="1" applyFont="1" applyFill="1" applyBorder="1" applyAlignment="1">
      <alignment horizontal="right" vertical="center"/>
    </xf>
    <xf numFmtId="176" fontId="12" fillId="0" borderId="11" xfId="0" applyNumberFormat="1" applyFont="1" applyBorder="1" applyAlignment="1">
      <alignment horizontal="right" vertical="center"/>
    </xf>
    <xf numFmtId="38" fontId="12" fillId="2" borderId="46" xfId="1" applyFont="1" applyFill="1" applyBorder="1" applyAlignment="1">
      <alignment horizontal="right" vertical="center"/>
    </xf>
    <xf numFmtId="38" fontId="12" fillId="2" borderId="43" xfId="1" applyFont="1" applyFill="1" applyBorder="1" applyAlignment="1">
      <alignment horizontal="right" vertical="center"/>
    </xf>
    <xf numFmtId="176" fontId="12" fillId="0" borderId="12" xfId="0" applyNumberFormat="1" applyFont="1" applyBorder="1" applyAlignment="1">
      <alignment horizontal="right" vertical="center"/>
    </xf>
    <xf numFmtId="177" fontId="12" fillId="0" borderId="10" xfId="1" applyNumberFormat="1" applyFont="1" applyBorder="1" applyAlignment="1">
      <alignment horizontal="right" vertical="center"/>
    </xf>
    <xf numFmtId="177" fontId="12" fillId="0" borderId="11" xfId="1" applyNumberFormat="1" applyFont="1" applyBorder="1" applyAlignment="1">
      <alignment horizontal="right" vertical="center"/>
    </xf>
    <xf numFmtId="176" fontId="12" fillId="0" borderId="24" xfId="0" applyNumberFormat="1" applyFont="1" applyBorder="1" applyAlignment="1">
      <alignment horizontal="right" vertical="center"/>
    </xf>
    <xf numFmtId="177" fontId="12" fillId="0" borderId="26" xfId="1" applyNumberFormat="1" applyFont="1" applyBorder="1" applyAlignment="1">
      <alignment horizontal="right" vertical="center"/>
    </xf>
    <xf numFmtId="177" fontId="12" fillId="0" borderId="9" xfId="1" applyNumberFormat="1" applyFont="1" applyBorder="1" applyAlignment="1">
      <alignment horizontal="right" vertical="center"/>
    </xf>
    <xf numFmtId="177" fontId="12" fillId="0" borderId="10" xfId="1" applyNumberFormat="1" applyFont="1" applyFill="1" applyBorder="1" applyAlignment="1">
      <alignment horizontal="right" vertical="center"/>
    </xf>
    <xf numFmtId="177" fontId="12" fillId="0" borderId="11" xfId="1" applyNumberFormat="1" applyFont="1" applyFill="1" applyBorder="1" applyAlignment="1">
      <alignment horizontal="right" vertical="center"/>
    </xf>
    <xf numFmtId="38" fontId="12" fillId="2" borderId="47" xfId="1" applyFont="1" applyFill="1" applyBorder="1" applyAlignment="1">
      <alignment horizontal="right" vertical="center"/>
    </xf>
    <xf numFmtId="38" fontId="12" fillId="2" borderId="48" xfId="1" applyFont="1" applyFill="1" applyBorder="1" applyAlignment="1">
      <alignment horizontal="right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7" fontId="12" fillId="0" borderId="45" xfId="1" applyNumberFormat="1" applyFont="1" applyBorder="1" applyAlignment="1">
      <alignment horizontal="right" vertical="center"/>
    </xf>
    <xf numFmtId="177" fontId="12" fillId="0" borderId="25" xfId="1" applyNumberFormat="1" applyFont="1" applyBorder="1" applyAlignment="1">
      <alignment horizontal="right" vertical="center"/>
    </xf>
    <xf numFmtId="0" fontId="12" fillId="0" borderId="16" xfId="0" applyFont="1" applyBorder="1" applyAlignment="1">
      <alignment horizontal="left" vertical="center"/>
    </xf>
    <xf numFmtId="0" fontId="12" fillId="0" borderId="0" xfId="0" applyFont="1">
      <alignment vertical="center"/>
    </xf>
    <xf numFmtId="38" fontId="12" fillId="2" borderId="32" xfId="1" applyFont="1" applyFill="1" applyBorder="1" applyAlignment="1">
      <alignment horizontal="right" vertical="center"/>
    </xf>
    <xf numFmtId="38" fontId="12" fillId="2" borderId="33" xfId="1" applyFont="1" applyFill="1" applyBorder="1" applyAlignment="1">
      <alignment horizontal="right" vertical="center"/>
    </xf>
    <xf numFmtId="38" fontId="12" fillId="2" borderId="44" xfId="1" applyFont="1" applyFill="1" applyBorder="1" applyAlignment="1">
      <alignment horizontal="right" vertical="center"/>
    </xf>
    <xf numFmtId="38" fontId="12" fillId="2" borderId="34" xfId="1" applyFont="1" applyFill="1" applyBorder="1" applyAlignment="1">
      <alignment horizontal="right" vertical="center"/>
    </xf>
    <xf numFmtId="38" fontId="12" fillId="2" borderId="35" xfId="1" applyFont="1" applyFill="1" applyBorder="1" applyAlignment="1">
      <alignment horizontal="right" vertical="center"/>
    </xf>
    <xf numFmtId="177" fontId="12" fillId="0" borderId="12" xfId="1" applyNumberFormat="1" applyFont="1" applyBorder="1" applyAlignment="1">
      <alignment horizontal="right" vertical="center"/>
    </xf>
    <xf numFmtId="177" fontId="12" fillId="0" borderId="1" xfId="1" applyNumberFormat="1" applyFont="1" applyBorder="1" applyAlignment="1">
      <alignment horizontal="right" vertical="center"/>
    </xf>
    <xf numFmtId="0" fontId="12" fillId="0" borderId="1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177" fontId="12" fillId="0" borderId="4" xfId="1" applyNumberFormat="1" applyFont="1" applyBorder="1" applyAlignment="1">
      <alignment horizontal="right" vertical="center"/>
    </xf>
    <xf numFmtId="177" fontId="12" fillId="0" borderId="1" xfId="1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38" fontId="12" fillId="2" borderId="40" xfId="1" applyFont="1" applyFill="1" applyBorder="1" applyAlignment="1">
      <alignment horizontal="right" vertical="center"/>
    </xf>
    <xf numFmtId="38" fontId="12" fillId="2" borderId="41" xfId="1" applyFont="1" applyFill="1" applyBorder="1" applyAlignment="1">
      <alignment horizontal="right" vertical="center"/>
    </xf>
    <xf numFmtId="38" fontId="12" fillId="2" borderId="42" xfId="1" applyFont="1" applyFill="1" applyBorder="1" applyAlignment="1">
      <alignment horizontal="right" vertical="center"/>
    </xf>
    <xf numFmtId="177" fontId="12" fillId="0" borderId="8" xfId="1" applyNumberFormat="1" applyFont="1" applyBorder="1" applyAlignment="1">
      <alignment horizontal="right" vertical="center"/>
    </xf>
    <xf numFmtId="177" fontId="12" fillId="0" borderId="7" xfId="1" applyNumberFormat="1" applyFont="1" applyBorder="1" applyAlignment="1">
      <alignment horizontal="right" vertical="center"/>
    </xf>
    <xf numFmtId="177" fontId="12" fillId="0" borderId="14" xfId="1" applyNumberFormat="1" applyFont="1" applyFill="1" applyBorder="1" applyAlignment="1">
      <alignment horizontal="right" vertical="center"/>
    </xf>
    <xf numFmtId="177" fontId="12" fillId="0" borderId="3" xfId="1" applyNumberFormat="1" applyFont="1" applyBorder="1" applyAlignment="1">
      <alignment horizontal="right" vertical="center"/>
    </xf>
    <xf numFmtId="38" fontId="12" fillId="2" borderId="37" xfId="1" applyFont="1" applyFill="1" applyBorder="1" applyAlignment="1">
      <alignment horizontal="right" vertical="center"/>
    </xf>
    <xf numFmtId="38" fontId="12" fillId="2" borderId="38" xfId="1" applyFont="1" applyFill="1" applyBorder="1" applyAlignment="1">
      <alignment horizontal="right" vertical="center"/>
    </xf>
    <xf numFmtId="38" fontId="12" fillId="0" borderId="3" xfId="1" applyFont="1" applyBorder="1" applyAlignment="1">
      <alignment horizontal="center" vertical="center"/>
    </xf>
    <xf numFmtId="0" fontId="12" fillId="0" borderId="1" xfId="1" applyNumberFormat="1" applyFont="1" applyBorder="1" applyAlignment="1">
      <alignment horizontal="center" vertical="center"/>
    </xf>
    <xf numFmtId="176" fontId="12" fillId="0" borderId="10" xfId="0" applyNumberFormat="1" applyFont="1" applyBorder="1" applyAlignment="1">
      <alignment horizontal="center" vertical="center"/>
    </xf>
    <xf numFmtId="176" fontId="12" fillId="0" borderId="12" xfId="0" applyNumberFormat="1" applyFont="1" applyBorder="1" applyAlignment="1">
      <alignment horizontal="center" vertical="center"/>
    </xf>
    <xf numFmtId="38" fontId="12" fillId="2" borderId="28" xfId="1" applyFont="1" applyFill="1" applyBorder="1" applyAlignment="1">
      <alignment horizontal="right" vertical="center"/>
    </xf>
    <xf numFmtId="176" fontId="12" fillId="0" borderId="11" xfId="0" applyNumberFormat="1" applyFont="1" applyBorder="1" applyAlignment="1">
      <alignment horizontal="center" vertical="center"/>
    </xf>
    <xf numFmtId="177" fontId="12" fillId="0" borderId="12" xfId="1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6" fontId="7" fillId="0" borderId="24" xfId="0" applyNumberFormat="1" applyFont="1" applyBorder="1" applyAlignment="1">
      <alignment horizontal="right" vertical="center"/>
    </xf>
    <xf numFmtId="38" fontId="0" fillId="0" borderId="11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38" fontId="0" fillId="0" borderId="10" xfId="1" applyFont="1" applyFill="1" applyBorder="1" applyAlignment="1">
      <alignment horizontal="right" vertical="center"/>
    </xf>
    <xf numFmtId="38" fontId="0" fillId="0" borderId="11" xfId="1" applyFont="1" applyFill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38" fontId="0" fillId="0" borderId="22" xfId="1" applyFont="1" applyBorder="1" applyAlignment="1">
      <alignment horizontal="right" vertical="center"/>
    </xf>
    <xf numFmtId="0" fontId="12" fillId="0" borderId="5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38" fontId="12" fillId="2" borderId="53" xfId="1" applyFont="1" applyFill="1" applyBorder="1" applyAlignment="1">
      <alignment horizontal="right" vertical="center"/>
    </xf>
    <xf numFmtId="38" fontId="12" fillId="2" borderId="54" xfId="1" applyFont="1" applyFill="1" applyBorder="1" applyAlignment="1">
      <alignment horizontal="right" vertical="center"/>
    </xf>
    <xf numFmtId="38" fontId="12" fillId="2" borderId="55" xfId="1" applyFont="1" applyFill="1" applyBorder="1" applyAlignment="1">
      <alignment horizontal="right" vertical="center"/>
    </xf>
    <xf numFmtId="38" fontId="12" fillId="2" borderId="56" xfId="1" applyFont="1" applyFill="1" applyBorder="1" applyAlignment="1">
      <alignment horizontal="right" vertical="center"/>
    </xf>
    <xf numFmtId="38" fontId="12" fillId="2" borderId="57" xfId="1" applyFont="1" applyFill="1" applyBorder="1" applyAlignment="1">
      <alignment horizontal="right" vertical="center"/>
    </xf>
    <xf numFmtId="176" fontId="12" fillId="0" borderId="58" xfId="0" applyNumberFormat="1" applyFont="1" applyBorder="1" applyAlignment="1">
      <alignment horizontal="right" vertical="center"/>
    </xf>
    <xf numFmtId="176" fontId="12" fillId="0" borderId="59" xfId="0" applyNumberFormat="1" applyFont="1" applyBorder="1" applyAlignment="1">
      <alignment horizontal="right" vertical="center"/>
    </xf>
    <xf numFmtId="38" fontId="13" fillId="2" borderId="53" xfId="1" applyFont="1" applyFill="1" applyBorder="1" applyAlignment="1">
      <alignment vertical="center"/>
    </xf>
    <xf numFmtId="38" fontId="13" fillId="2" borderId="54" xfId="1" applyFont="1" applyFill="1" applyBorder="1" applyAlignment="1">
      <alignment vertical="center"/>
    </xf>
    <xf numFmtId="38" fontId="12" fillId="2" borderId="53" xfId="1" applyFont="1" applyFill="1" applyBorder="1" applyAlignment="1">
      <alignment vertical="center"/>
    </xf>
    <xf numFmtId="38" fontId="12" fillId="2" borderId="54" xfId="1" applyFont="1" applyFill="1" applyBorder="1" applyAlignment="1">
      <alignment vertical="center"/>
    </xf>
    <xf numFmtId="38" fontId="12" fillId="2" borderId="55" xfId="1" applyFont="1" applyFill="1" applyBorder="1" applyAlignment="1">
      <alignment vertical="center"/>
    </xf>
    <xf numFmtId="38" fontId="12" fillId="2" borderId="56" xfId="1" applyFont="1" applyFill="1" applyBorder="1" applyAlignment="1">
      <alignment vertical="center"/>
    </xf>
    <xf numFmtId="38" fontId="12" fillId="2" borderId="60" xfId="1" applyFont="1" applyFill="1" applyBorder="1" applyAlignment="1">
      <alignment horizontal="right" vertical="center"/>
    </xf>
    <xf numFmtId="38" fontId="12" fillId="2" borderId="61" xfId="1" applyFont="1" applyFill="1" applyBorder="1" applyAlignment="1">
      <alignment horizontal="right" vertical="center"/>
    </xf>
    <xf numFmtId="38" fontId="12" fillId="2" borderId="62" xfId="1" applyFont="1" applyFill="1" applyBorder="1" applyAlignment="1">
      <alignment horizontal="right" vertical="center"/>
    </xf>
    <xf numFmtId="38" fontId="12" fillId="2" borderId="63" xfId="1" applyFont="1" applyFill="1" applyBorder="1" applyAlignment="1">
      <alignment horizontal="right" vertical="center"/>
    </xf>
    <xf numFmtId="38" fontId="12" fillId="2" borderId="64" xfId="1" applyFont="1" applyFill="1" applyBorder="1" applyAlignment="1">
      <alignment horizontal="right" vertical="center"/>
    </xf>
    <xf numFmtId="38" fontId="12" fillId="2" borderId="65" xfId="1" applyFont="1" applyFill="1" applyBorder="1" applyAlignment="1">
      <alignment horizontal="right" vertical="center"/>
    </xf>
    <xf numFmtId="38" fontId="12" fillId="2" borderId="66" xfId="1" applyFont="1" applyFill="1" applyBorder="1" applyAlignment="1">
      <alignment horizontal="right" vertical="center"/>
    </xf>
    <xf numFmtId="38" fontId="12" fillId="2" borderId="67" xfId="1" applyFont="1" applyFill="1" applyBorder="1" applyAlignment="1">
      <alignment horizontal="right" vertical="center"/>
    </xf>
    <xf numFmtId="177" fontId="12" fillId="0" borderId="62" xfId="1" applyNumberFormat="1" applyFont="1" applyFill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2" fillId="0" borderId="68" xfId="0" applyFont="1" applyBorder="1">
      <alignment vertical="center"/>
    </xf>
    <xf numFmtId="0" fontId="12" fillId="0" borderId="69" xfId="0" applyFont="1" applyBorder="1">
      <alignment vertical="center"/>
    </xf>
    <xf numFmtId="38" fontId="12" fillId="2" borderId="70" xfId="1" applyFont="1" applyFill="1" applyBorder="1" applyAlignment="1">
      <alignment horizontal="right" vertical="center"/>
    </xf>
    <xf numFmtId="0" fontId="10" fillId="0" borderId="70" xfId="0" applyFont="1" applyBorder="1" applyAlignment="1">
      <alignment horizontal="right" vertical="center"/>
    </xf>
    <xf numFmtId="0" fontId="10" fillId="0" borderId="71" xfId="0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38" fontId="12" fillId="2" borderId="72" xfId="1" applyFont="1" applyFill="1" applyBorder="1" applyAlignment="1">
      <alignment horizontal="right" vertical="center"/>
    </xf>
    <xf numFmtId="38" fontId="12" fillId="2" borderId="73" xfId="1" applyFont="1" applyFill="1" applyBorder="1" applyAlignment="1">
      <alignment horizontal="right" vertical="center"/>
    </xf>
    <xf numFmtId="0" fontId="10" fillId="0" borderId="67" xfId="0" applyFont="1" applyBorder="1" applyAlignment="1">
      <alignment horizontal="right" vertical="center"/>
    </xf>
    <xf numFmtId="0" fontId="0" fillId="2" borderId="53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53A57-E9DB-460C-8AFB-84B258A2A94D}">
  <sheetPr>
    <pageSetUpPr fitToPage="1"/>
  </sheetPr>
  <dimension ref="A1:W87"/>
  <sheetViews>
    <sheetView zoomScale="115" zoomScaleNormal="115" workbookViewId="0">
      <selection activeCell="J13" sqref="J13"/>
    </sheetView>
  </sheetViews>
  <sheetFormatPr defaultRowHeight="18.75" x14ac:dyDescent="0.4"/>
  <cols>
    <col min="1" max="1" width="4.5" customWidth="1"/>
    <col min="2" max="2" width="17.625" customWidth="1"/>
    <col min="3" max="22" width="4.625" customWidth="1"/>
    <col min="23" max="23" width="6.125" customWidth="1"/>
  </cols>
  <sheetData>
    <row r="1" spans="1:23" ht="24" x14ac:dyDescent="0.4">
      <c r="A1" s="46" t="s">
        <v>53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3" ht="13.5" customHeight="1" x14ac:dyDescent="0.4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3" x14ac:dyDescent="0.4">
      <c r="A3" s="9"/>
      <c r="B3" s="9"/>
      <c r="C3" s="47"/>
      <c r="D3" s="47"/>
      <c r="E3" s="11" t="s">
        <v>54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5" spans="1:23" x14ac:dyDescent="0.4">
      <c r="B5" t="s">
        <v>0</v>
      </c>
    </row>
    <row r="6" spans="1:23" ht="15.75" customHeight="1" x14ac:dyDescent="0.4">
      <c r="V6" t="s">
        <v>19</v>
      </c>
    </row>
    <row r="7" spans="1:23" x14ac:dyDescent="0.4">
      <c r="B7" s="1"/>
      <c r="C7" s="62" t="s">
        <v>15</v>
      </c>
      <c r="D7" s="62"/>
      <c r="E7" s="62"/>
      <c r="F7" s="62"/>
      <c r="G7" s="62" t="s">
        <v>8</v>
      </c>
      <c r="H7" s="62"/>
      <c r="I7" s="62"/>
      <c r="J7" s="62"/>
      <c r="K7" s="49" t="s">
        <v>6</v>
      </c>
      <c r="L7" s="50"/>
      <c r="M7" s="49" t="s">
        <v>56</v>
      </c>
      <c r="N7" s="61"/>
      <c r="O7" s="61"/>
      <c r="P7" s="50"/>
      <c r="Q7" s="49" t="s">
        <v>6</v>
      </c>
      <c r="R7" s="50"/>
      <c r="S7" s="62" t="s">
        <v>7</v>
      </c>
      <c r="T7" s="62"/>
      <c r="U7" s="62"/>
      <c r="V7" s="62"/>
    </row>
    <row r="8" spans="1:23" x14ac:dyDescent="0.4">
      <c r="B8" s="1" t="s">
        <v>1</v>
      </c>
      <c r="C8" s="64"/>
      <c r="D8" s="65"/>
      <c r="E8" s="65"/>
      <c r="F8" s="73"/>
      <c r="G8" s="64"/>
      <c r="H8" s="65"/>
      <c r="I8" s="65"/>
      <c r="J8" s="73"/>
      <c r="K8" s="51">
        <f>IF(ISERROR(G8/C8),0,G8/C8)</f>
        <v>0</v>
      </c>
      <c r="L8" s="52"/>
      <c r="M8" s="64"/>
      <c r="N8" s="65"/>
      <c r="O8" s="65"/>
      <c r="P8" s="73"/>
      <c r="Q8" s="51">
        <f>IF(ISERROR(M8/C8),0,M8/C8)</f>
        <v>0</v>
      </c>
      <c r="R8" s="52"/>
      <c r="S8" s="64"/>
      <c r="T8" s="65"/>
      <c r="U8" s="65"/>
      <c r="V8" s="73"/>
    </row>
    <row r="9" spans="1:23" x14ac:dyDescent="0.4">
      <c r="B9" s="1" t="s">
        <v>2</v>
      </c>
      <c r="C9" s="64"/>
      <c r="D9" s="65"/>
      <c r="E9" s="65"/>
      <c r="F9" s="73"/>
      <c r="G9" s="64"/>
      <c r="H9" s="65"/>
      <c r="I9" s="65"/>
      <c r="J9" s="73"/>
      <c r="K9" s="51">
        <f t="shared" ref="K9:K12" si="0">IF(ISERROR(G9/C9),0,G9/C9)</f>
        <v>0</v>
      </c>
      <c r="L9" s="52"/>
      <c r="M9" s="64"/>
      <c r="N9" s="65"/>
      <c r="O9" s="65"/>
      <c r="P9" s="73"/>
      <c r="Q9" s="51">
        <f t="shared" ref="Q9:Q12" si="1">IF(ISERROR(M9/C9),0,M9/C9)</f>
        <v>0</v>
      </c>
      <c r="R9" s="52"/>
      <c r="S9" s="64"/>
      <c r="T9" s="65"/>
      <c r="U9" s="65"/>
      <c r="V9" s="73"/>
    </row>
    <row r="10" spans="1:23" x14ac:dyDescent="0.4">
      <c r="B10" s="1" t="s">
        <v>3</v>
      </c>
      <c r="C10" s="64"/>
      <c r="D10" s="65"/>
      <c r="E10" s="65"/>
      <c r="F10" s="73"/>
      <c r="G10" s="64"/>
      <c r="H10" s="65"/>
      <c r="I10" s="65"/>
      <c r="J10" s="73"/>
      <c r="K10" s="51">
        <f t="shared" si="0"/>
        <v>0</v>
      </c>
      <c r="L10" s="52"/>
      <c r="M10" s="64"/>
      <c r="N10" s="65"/>
      <c r="O10" s="65"/>
      <c r="P10" s="73"/>
      <c r="Q10" s="51">
        <f t="shared" si="1"/>
        <v>0</v>
      </c>
      <c r="R10" s="52"/>
      <c r="S10" s="64"/>
      <c r="T10" s="65"/>
      <c r="U10" s="65"/>
      <c r="V10" s="73"/>
    </row>
    <row r="11" spans="1:23" x14ac:dyDescent="0.4">
      <c r="B11" s="1" t="s">
        <v>4</v>
      </c>
      <c r="C11" s="64"/>
      <c r="D11" s="65"/>
      <c r="E11" s="65"/>
      <c r="F11" s="73"/>
      <c r="G11" s="64"/>
      <c r="H11" s="65"/>
      <c r="I11" s="65"/>
      <c r="J11" s="73"/>
      <c r="K11" s="51">
        <f t="shared" si="0"/>
        <v>0</v>
      </c>
      <c r="L11" s="52"/>
      <c r="M11" s="64"/>
      <c r="N11" s="65"/>
      <c r="O11" s="65"/>
      <c r="P11" s="73"/>
      <c r="Q11" s="51">
        <f t="shared" si="1"/>
        <v>0</v>
      </c>
      <c r="R11" s="52"/>
      <c r="S11" s="64"/>
      <c r="T11" s="65"/>
      <c r="U11" s="65"/>
      <c r="V11" s="73"/>
    </row>
    <row r="12" spans="1:23" x14ac:dyDescent="0.4">
      <c r="B12" s="1" t="s">
        <v>5</v>
      </c>
      <c r="C12" s="68">
        <f>SUM(C8:F11)</f>
        <v>0</v>
      </c>
      <c r="D12" s="68"/>
      <c r="E12" s="68"/>
      <c r="F12" s="68"/>
      <c r="G12" s="68">
        <f>SUM(G8:J11)</f>
        <v>0</v>
      </c>
      <c r="H12" s="68"/>
      <c r="I12" s="68"/>
      <c r="J12" s="68"/>
      <c r="K12" s="51">
        <f t="shared" si="0"/>
        <v>0</v>
      </c>
      <c r="L12" s="52"/>
      <c r="M12" s="68">
        <f>SUM(M8:P11)</f>
        <v>0</v>
      </c>
      <c r="N12" s="68"/>
      <c r="O12" s="68"/>
      <c r="P12" s="68"/>
      <c r="Q12" s="51">
        <f t="shared" si="1"/>
        <v>0</v>
      </c>
      <c r="R12" s="52"/>
      <c r="S12" s="68">
        <f>SUM(S8:V11)</f>
        <v>0</v>
      </c>
      <c r="T12" s="68"/>
      <c r="U12" s="68"/>
      <c r="V12" s="68"/>
    </row>
    <row r="14" spans="1:23" x14ac:dyDescent="0.4">
      <c r="B14" t="s">
        <v>55</v>
      </c>
    </row>
    <row r="15" spans="1:23" x14ac:dyDescent="0.4">
      <c r="B15" s="1"/>
      <c r="C15" s="74" t="s">
        <v>1</v>
      </c>
      <c r="D15" s="74"/>
      <c r="E15" s="74"/>
      <c r="F15" s="74"/>
      <c r="G15" s="74" t="s">
        <v>2</v>
      </c>
      <c r="H15" s="74"/>
      <c r="I15" s="74"/>
      <c r="J15" s="74"/>
      <c r="K15" s="74" t="s">
        <v>3</v>
      </c>
      <c r="L15" s="74"/>
      <c r="M15" s="74"/>
      <c r="N15" s="74"/>
      <c r="O15" s="74" t="s">
        <v>4</v>
      </c>
      <c r="P15" s="74"/>
      <c r="Q15" s="74"/>
      <c r="R15" s="74"/>
      <c r="S15" s="68" t="s">
        <v>5</v>
      </c>
      <c r="T15" s="68"/>
      <c r="U15" s="68"/>
      <c r="V15" s="68"/>
    </row>
    <row r="16" spans="1:23" x14ac:dyDescent="0.4">
      <c r="B16" s="1" t="s">
        <v>9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68">
        <f>SUM(C16:R16)</f>
        <v>0</v>
      </c>
      <c r="T16" s="68"/>
      <c r="U16" s="68"/>
      <c r="V16" s="68"/>
    </row>
    <row r="17" spans="2:22" x14ac:dyDescent="0.4">
      <c r="B17" s="1" t="s">
        <v>10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68">
        <f>SUM(C17:R17)</f>
        <v>0</v>
      </c>
      <c r="T17" s="68"/>
      <c r="U17" s="68"/>
      <c r="V17" s="68"/>
    </row>
    <row r="18" spans="2:22" x14ac:dyDescent="0.4">
      <c r="B18" s="1" t="s">
        <v>11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68">
        <f>SUM(C18:R18)</f>
        <v>0</v>
      </c>
      <c r="T18" s="68"/>
      <c r="U18" s="68"/>
      <c r="V18" s="68"/>
    </row>
    <row r="19" spans="2:22" x14ac:dyDescent="0.4">
      <c r="B19" s="2" t="s">
        <v>12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68">
        <f>SUM(C19:R19)</f>
        <v>0</v>
      </c>
      <c r="T19" s="68"/>
      <c r="U19" s="68"/>
      <c r="V19" s="68"/>
    </row>
    <row r="20" spans="2:22" x14ac:dyDescent="0.4">
      <c r="B20" s="4" t="s">
        <v>13</v>
      </c>
      <c r="C20" s="5" t="s">
        <v>16</v>
      </c>
      <c r="D20" s="75"/>
      <c r="E20" s="75"/>
      <c r="F20" s="76"/>
      <c r="G20" s="5" t="s">
        <v>16</v>
      </c>
      <c r="H20" s="75"/>
      <c r="I20" s="75"/>
      <c r="J20" s="76"/>
      <c r="K20" s="5" t="s">
        <v>16</v>
      </c>
      <c r="L20" s="75"/>
      <c r="M20" s="75"/>
      <c r="N20" s="76"/>
      <c r="O20" s="5" t="s">
        <v>16</v>
      </c>
      <c r="P20" s="75"/>
      <c r="Q20" s="75"/>
      <c r="R20" s="76"/>
      <c r="S20" s="5" t="s">
        <v>16</v>
      </c>
      <c r="T20" s="80">
        <f>P20+L20+H20+D20</f>
        <v>0</v>
      </c>
      <c r="U20" s="80"/>
      <c r="V20" s="81"/>
    </row>
    <row r="21" spans="2:22" x14ac:dyDescent="0.4">
      <c r="B21" s="3" t="s">
        <v>14</v>
      </c>
      <c r="C21" s="6" t="s">
        <v>16</v>
      </c>
      <c r="D21" s="82"/>
      <c r="E21" s="82"/>
      <c r="F21" s="83"/>
      <c r="G21" s="6" t="s">
        <v>16</v>
      </c>
      <c r="H21" s="77"/>
      <c r="I21" s="77"/>
      <c r="J21" s="78"/>
      <c r="K21" s="6" t="s">
        <v>16</v>
      </c>
      <c r="L21" s="77"/>
      <c r="M21" s="77"/>
      <c r="N21" s="78"/>
      <c r="O21" s="6" t="s">
        <v>16</v>
      </c>
      <c r="P21" s="77"/>
      <c r="Q21" s="77"/>
      <c r="R21" s="78"/>
      <c r="S21" s="6" t="s">
        <v>16</v>
      </c>
      <c r="T21" s="80">
        <f>P21+L21+H21+D21</f>
        <v>0</v>
      </c>
      <c r="U21" s="80"/>
      <c r="V21" s="81"/>
    </row>
    <row r="22" spans="2:22" x14ac:dyDescent="0.4">
      <c r="B22" s="1" t="s">
        <v>5</v>
      </c>
      <c r="C22" s="68">
        <f>SUM(C16:F19)</f>
        <v>0</v>
      </c>
      <c r="D22" s="68"/>
      <c r="E22" s="68"/>
      <c r="F22" s="68"/>
      <c r="G22" s="68">
        <f>SUM(G16:J19)</f>
        <v>0</v>
      </c>
      <c r="H22" s="68"/>
      <c r="I22" s="68"/>
      <c r="J22" s="68"/>
      <c r="K22" s="68">
        <f>SUM(K16:N19)</f>
        <v>0</v>
      </c>
      <c r="L22" s="68"/>
      <c r="M22" s="68"/>
      <c r="N22" s="68"/>
      <c r="O22" s="68">
        <f>SUM(O16:R19)</f>
        <v>0</v>
      </c>
      <c r="P22" s="68"/>
      <c r="Q22" s="68"/>
      <c r="R22" s="68"/>
      <c r="S22" s="68">
        <f>SUM(S16:V19)</f>
        <v>0</v>
      </c>
      <c r="T22" s="68"/>
      <c r="U22" s="68"/>
      <c r="V22" s="68"/>
    </row>
    <row r="24" spans="2:22" x14ac:dyDescent="0.4">
      <c r="B24" s="1" t="s">
        <v>15</v>
      </c>
      <c r="C24" s="74">
        <f>C12</f>
        <v>0</v>
      </c>
      <c r="D24" s="74"/>
      <c r="E24" s="74"/>
      <c r="F24" s="74"/>
      <c r="G24" s="7" t="s">
        <v>17</v>
      </c>
    </row>
    <row r="25" spans="2:22" x14ac:dyDescent="0.4">
      <c r="B25" s="1" t="s">
        <v>58</v>
      </c>
      <c r="C25" s="74">
        <f>G12</f>
        <v>0</v>
      </c>
      <c r="D25" s="74"/>
      <c r="E25" s="74"/>
      <c r="F25" s="74"/>
      <c r="G25" s="7" t="s">
        <v>18</v>
      </c>
    </row>
    <row r="26" spans="2:22" x14ac:dyDescent="0.4">
      <c r="B26" s="1" t="s">
        <v>56</v>
      </c>
      <c r="C26" s="74">
        <f>M12</f>
        <v>0</v>
      </c>
      <c r="D26" s="74"/>
      <c r="E26" s="74"/>
      <c r="F26" s="74"/>
    </row>
    <row r="29" spans="2:22" x14ac:dyDescent="0.4">
      <c r="B29" t="s">
        <v>59</v>
      </c>
    </row>
    <row r="30" spans="2:22" ht="8.25" customHeight="1" x14ac:dyDescent="0.4"/>
    <row r="31" spans="2:22" x14ac:dyDescent="0.4">
      <c r="B31" s="1"/>
      <c r="C31" s="62" t="s">
        <v>15</v>
      </c>
      <c r="D31" s="62"/>
      <c r="E31" s="62"/>
      <c r="F31" s="62"/>
      <c r="G31" s="62" t="s">
        <v>22</v>
      </c>
      <c r="H31" s="62"/>
      <c r="I31" s="62"/>
      <c r="J31" s="62"/>
      <c r="K31" s="62" t="s">
        <v>8</v>
      </c>
      <c r="L31" s="62"/>
      <c r="M31" s="62"/>
      <c r="N31" s="62"/>
      <c r="O31" s="49" t="s">
        <v>21</v>
      </c>
      <c r="P31" s="61"/>
      <c r="Q31" s="61"/>
      <c r="R31" s="50"/>
      <c r="S31" s="84"/>
      <c r="T31" s="84"/>
      <c r="U31" s="85"/>
      <c r="V31" s="85"/>
    </row>
    <row r="32" spans="2:22" x14ac:dyDescent="0.4">
      <c r="B32" s="1" t="s">
        <v>1</v>
      </c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68">
        <f>SUM(C32:N32)</f>
        <v>0</v>
      </c>
      <c r="P32" s="68"/>
      <c r="Q32" s="68"/>
      <c r="R32" s="68"/>
      <c r="S32" s="84"/>
      <c r="T32" s="84"/>
      <c r="U32" s="85"/>
      <c r="V32" s="85"/>
    </row>
    <row r="33" spans="2:22" x14ac:dyDescent="0.4">
      <c r="B33" s="1" t="s">
        <v>2</v>
      </c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68">
        <f t="shared" ref="O33:O35" si="2">SUM(C33:N33)</f>
        <v>0</v>
      </c>
      <c r="P33" s="68"/>
      <c r="Q33" s="68"/>
      <c r="R33" s="68"/>
      <c r="S33" s="84"/>
      <c r="T33" s="84"/>
      <c r="U33" s="85"/>
      <c r="V33" s="85"/>
    </row>
    <row r="34" spans="2:22" x14ac:dyDescent="0.4">
      <c r="B34" s="1" t="s">
        <v>3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68">
        <f t="shared" si="2"/>
        <v>0</v>
      </c>
      <c r="P34" s="68"/>
      <c r="Q34" s="68"/>
      <c r="R34" s="68"/>
      <c r="S34" s="84"/>
      <c r="T34" s="84"/>
      <c r="U34" s="85"/>
      <c r="V34" s="85"/>
    </row>
    <row r="35" spans="2:22" x14ac:dyDescent="0.4">
      <c r="B35" s="1" t="s">
        <v>4</v>
      </c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68">
        <f t="shared" si="2"/>
        <v>0</v>
      </c>
      <c r="P35" s="68"/>
      <c r="Q35" s="68"/>
      <c r="R35" s="68"/>
      <c r="S35" s="84"/>
      <c r="T35" s="84"/>
      <c r="U35" s="85"/>
      <c r="V35" s="85"/>
    </row>
    <row r="36" spans="2:22" x14ac:dyDescent="0.4">
      <c r="B36" s="1" t="s">
        <v>5</v>
      </c>
      <c r="C36" s="68">
        <f>SUM(C32:F35)</f>
        <v>0</v>
      </c>
      <c r="D36" s="68"/>
      <c r="E36" s="68"/>
      <c r="F36" s="68"/>
      <c r="G36" s="68">
        <f>SUM(G32:J35)</f>
        <v>0</v>
      </c>
      <c r="H36" s="68"/>
      <c r="I36" s="68"/>
      <c r="J36" s="68"/>
      <c r="K36" s="68">
        <f>SUM(K32:N35)</f>
        <v>0</v>
      </c>
      <c r="L36" s="68"/>
      <c r="M36" s="68"/>
      <c r="N36" s="68"/>
      <c r="O36" s="68">
        <f>SUM(O32:R35)</f>
        <v>0</v>
      </c>
      <c r="P36" s="68"/>
      <c r="Q36" s="68"/>
      <c r="R36" s="68"/>
      <c r="S36" s="84"/>
      <c r="T36" s="84"/>
      <c r="U36" s="85"/>
      <c r="V36" s="85"/>
    </row>
    <row r="38" spans="2:22" x14ac:dyDescent="0.4">
      <c r="B38" s="1" t="s">
        <v>15</v>
      </c>
      <c r="C38" s="72">
        <f>C36</f>
        <v>0</v>
      </c>
      <c r="D38" s="62"/>
      <c r="E38" s="62"/>
      <c r="F38" s="62"/>
      <c r="G38" s="7" t="s">
        <v>17</v>
      </c>
    </row>
    <row r="39" spans="2:22" x14ac:dyDescent="0.4">
      <c r="B39" s="1" t="s">
        <v>61</v>
      </c>
      <c r="C39" s="72">
        <f>K36</f>
        <v>0</v>
      </c>
      <c r="D39" s="62"/>
      <c r="E39" s="62"/>
      <c r="F39" s="62"/>
      <c r="G39" s="7" t="s">
        <v>60</v>
      </c>
    </row>
    <row r="40" spans="2:22" x14ac:dyDescent="0.4">
      <c r="G40" t="s">
        <v>24</v>
      </c>
    </row>
    <row r="41" spans="2:22" x14ac:dyDescent="0.4">
      <c r="B41" s="8" t="s">
        <v>23</v>
      </c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</row>
    <row r="42" spans="2:22" x14ac:dyDescent="0.4"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</row>
    <row r="43" spans="2:22" x14ac:dyDescent="0.4"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</row>
    <row r="45" spans="2:22" x14ac:dyDescent="0.4">
      <c r="B45" t="s">
        <v>25</v>
      </c>
    </row>
    <row r="46" spans="2:22" x14ac:dyDescent="0.4">
      <c r="B46" s="1"/>
      <c r="C46" s="62" t="s">
        <v>1</v>
      </c>
      <c r="D46" s="62"/>
      <c r="E46" s="62"/>
      <c r="F46" s="62"/>
      <c r="G46" s="62" t="s">
        <v>2</v>
      </c>
      <c r="H46" s="62"/>
      <c r="I46" s="62"/>
      <c r="J46" s="62"/>
      <c r="K46" s="62" t="s">
        <v>3</v>
      </c>
      <c r="L46" s="62"/>
      <c r="M46" s="62"/>
      <c r="N46" s="62"/>
      <c r="O46" s="62" t="s">
        <v>4</v>
      </c>
      <c r="P46" s="62"/>
      <c r="Q46" s="62"/>
      <c r="R46" s="62"/>
      <c r="S46" s="62" t="s">
        <v>5</v>
      </c>
      <c r="T46" s="62"/>
      <c r="U46" s="62"/>
      <c r="V46" s="62"/>
    </row>
    <row r="47" spans="2:22" x14ac:dyDescent="0.4">
      <c r="B47" s="1" t="s">
        <v>26</v>
      </c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68">
        <f>SUM(C47:R47)</f>
        <v>0</v>
      </c>
      <c r="T47" s="68"/>
      <c r="U47" s="68"/>
      <c r="V47" s="68"/>
    </row>
    <row r="48" spans="2:22" x14ac:dyDescent="0.4">
      <c r="B48" s="10" t="s">
        <v>27</v>
      </c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68">
        <f>SUM(C48:R48)</f>
        <v>0</v>
      </c>
      <c r="T48" s="68"/>
      <c r="U48" s="68"/>
      <c r="V48" s="68"/>
    </row>
    <row r="49" spans="2:22" x14ac:dyDescent="0.4">
      <c r="B49" s="10" t="s">
        <v>28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68">
        <f>SUM(C49:R49)</f>
        <v>0</v>
      </c>
      <c r="T49" s="68"/>
      <c r="U49" s="68"/>
      <c r="V49" s="68"/>
    </row>
    <row r="50" spans="2:22" x14ac:dyDescent="0.4">
      <c r="B50" s="1" t="s">
        <v>29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68">
        <f>SUM(C50:R50)</f>
        <v>0</v>
      </c>
      <c r="T50" s="68"/>
      <c r="U50" s="68"/>
      <c r="V50" s="68"/>
    </row>
    <row r="51" spans="2:22" x14ac:dyDescent="0.4">
      <c r="B51" s="1" t="s">
        <v>5</v>
      </c>
      <c r="C51" s="68">
        <f>SUM(C47:F50)</f>
        <v>0</v>
      </c>
      <c r="D51" s="68"/>
      <c r="E51" s="68"/>
      <c r="F51" s="68"/>
      <c r="G51" s="68">
        <f>SUM(G47:J50)</f>
        <v>0</v>
      </c>
      <c r="H51" s="68"/>
      <c r="I51" s="68"/>
      <c r="J51" s="68"/>
      <c r="K51" s="68">
        <f>SUM(K47:N50)</f>
        <v>0</v>
      </c>
      <c r="L51" s="68"/>
      <c r="M51" s="68"/>
      <c r="N51" s="68"/>
      <c r="O51" s="68">
        <f>SUM(O47:R50)</f>
        <v>0</v>
      </c>
      <c r="P51" s="68"/>
      <c r="Q51" s="68"/>
      <c r="R51" s="68"/>
      <c r="S51" s="68">
        <f>SUM(S47:V50)</f>
        <v>0</v>
      </c>
      <c r="T51" s="68"/>
      <c r="U51" s="68"/>
      <c r="V51" s="68"/>
    </row>
    <row r="54" spans="2:22" x14ac:dyDescent="0.4">
      <c r="B54" t="s">
        <v>30</v>
      </c>
    </row>
    <row r="56" spans="2:22" x14ac:dyDescent="0.4">
      <c r="B56" s="12" t="s">
        <v>35</v>
      </c>
      <c r="C56" s="62" t="s">
        <v>15</v>
      </c>
      <c r="D56" s="62"/>
      <c r="E56" s="62"/>
      <c r="F56" s="62"/>
      <c r="G56" s="62" t="s">
        <v>1</v>
      </c>
      <c r="H56" s="62"/>
      <c r="I56" s="62"/>
      <c r="J56" s="62"/>
      <c r="K56" s="62" t="s">
        <v>2</v>
      </c>
      <c r="L56" s="62"/>
      <c r="M56" s="62"/>
      <c r="N56" s="62"/>
      <c r="O56" s="62" t="s">
        <v>3</v>
      </c>
      <c r="P56" s="62"/>
      <c r="Q56" s="62"/>
      <c r="R56" s="62"/>
      <c r="S56" s="62" t="s">
        <v>4</v>
      </c>
      <c r="T56" s="62"/>
      <c r="U56" s="62"/>
      <c r="V56" s="62"/>
    </row>
    <row r="57" spans="2:22" x14ac:dyDescent="0.4">
      <c r="B57" s="1" t="s">
        <v>31</v>
      </c>
      <c r="C57" s="64"/>
      <c r="D57" s="65"/>
      <c r="E57" s="55">
        <f>IF(ISERROR(C57/C$61),0,C57/C$61)</f>
        <v>0</v>
      </c>
      <c r="F57" s="56"/>
      <c r="G57" s="64"/>
      <c r="H57" s="65"/>
      <c r="I57" s="55">
        <f>IF(ISERROR(G57/G$61),0,G57/G$61)</f>
        <v>0</v>
      </c>
      <c r="J57" s="56"/>
      <c r="K57" s="64"/>
      <c r="L57" s="65"/>
      <c r="M57" s="55">
        <f>IF(ISERROR(K57/K$61),0,K57/K$61)</f>
        <v>0</v>
      </c>
      <c r="N57" s="56"/>
      <c r="O57" s="64"/>
      <c r="P57" s="65"/>
      <c r="Q57" s="55">
        <f>IF(ISERROR(O57/O$61),0,O57/O$61)</f>
        <v>0</v>
      </c>
      <c r="R57" s="56"/>
      <c r="S57" s="64"/>
      <c r="T57" s="65"/>
      <c r="U57" s="55">
        <f>IF(ISERROR(S57/S$61),0,S57/S$61)</f>
        <v>0</v>
      </c>
      <c r="V57" s="56"/>
    </row>
    <row r="58" spans="2:22" x14ac:dyDescent="0.4">
      <c r="B58" s="10" t="s">
        <v>32</v>
      </c>
      <c r="C58" s="64"/>
      <c r="D58" s="65"/>
      <c r="E58" s="55">
        <f t="shared" ref="E58:E60" si="3">IF(ISERROR(C58/C$61),0,C58/C$61)</f>
        <v>0</v>
      </c>
      <c r="F58" s="56"/>
      <c r="G58" s="64"/>
      <c r="H58" s="65"/>
      <c r="I58" s="55">
        <f t="shared" ref="I58:I60" si="4">IF(ISERROR(G58/G$61),0,G58/G$61)</f>
        <v>0</v>
      </c>
      <c r="J58" s="56"/>
      <c r="K58" s="64"/>
      <c r="L58" s="65"/>
      <c r="M58" s="55">
        <f t="shared" ref="M58:M60" si="5">IF(ISERROR(K58/K$61),0,K58/K$61)</f>
        <v>0</v>
      </c>
      <c r="N58" s="56"/>
      <c r="O58" s="64"/>
      <c r="P58" s="65"/>
      <c r="Q58" s="55">
        <f t="shared" ref="Q58:Q60" si="6">IF(ISERROR(O58/O$61),0,O58/O$61)</f>
        <v>0</v>
      </c>
      <c r="R58" s="56"/>
      <c r="S58" s="64"/>
      <c r="T58" s="65"/>
      <c r="U58" s="55">
        <f t="shared" ref="U58:U60" si="7">IF(ISERROR(S58/S$61),0,S58/S$61)</f>
        <v>0</v>
      </c>
      <c r="V58" s="56"/>
    </row>
    <row r="59" spans="2:22" x14ac:dyDescent="0.4">
      <c r="B59" s="10" t="s">
        <v>33</v>
      </c>
      <c r="C59" s="64"/>
      <c r="D59" s="65"/>
      <c r="E59" s="55">
        <f t="shared" si="3"/>
        <v>0</v>
      </c>
      <c r="F59" s="56"/>
      <c r="G59" s="64"/>
      <c r="H59" s="65"/>
      <c r="I59" s="55">
        <f t="shared" si="4"/>
        <v>0</v>
      </c>
      <c r="J59" s="56"/>
      <c r="K59" s="64"/>
      <c r="L59" s="65"/>
      <c r="M59" s="55">
        <f t="shared" si="5"/>
        <v>0</v>
      </c>
      <c r="N59" s="56"/>
      <c r="O59" s="64"/>
      <c r="P59" s="65"/>
      <c r="Q59" s="55">
        <f t="shared" si="6"/>
        <v>0</v>
      </c>
      <c r="R59" s="56"/>
      <c r="S59" s="64"/>
      <c r="T59" s="65"/>
      <c r="U59" s="55">
        <f t="shared" si="7"/>
        <v>0</v>
      </c>
      <c r="V59" s="56"/>
    </row>
    <row r="60" spans="2:22" x14ac:dyDescent="0.4">
      <c r="B60" s="1" t="s">
        <v>34</v>
      </c>
      <c r="C60" s="64"/>
      <c r="D60" s="65"/>
      <c r="E60" s="55">
        <f t="shared" si="3"/>
        <v>0</v>
      </c>
      <c r="F60" s="56"/>
      <c r="G60" s="64"/>
      <c r="H60" s="65"/>
      <c r="I60" s="55">
        <f t="shared" si="4"/>
        <v>0</v>
      </c>
      <c r="J60" s="56"/>
      <c r="K60" s="64"/>
      <c r="L60" s="65"/>
      <c r="M60" s="55">
        <f t="shared" si="5"/>
        <v>0</v>
      </c>
      <c r="N60" s="56"/>
      <c r="O60" s="64"/>
      <c r="P60" s="65"/>
      <c r="Q60" s="55">
        <f t="shared" si="6"/>
        <v>0</v>
      </c>
      <c r="R60" s="56"/>
      <c r="S60" s="64"/>
      <c r="T60" s="65"/>
      <c r="U60" s="55">
        <f t="shared" si="7"/>
        <v>0</v>
      </c>
      <c r="V60" s="56"/>
    </row>
    <row r="61" spans="2:22" x14ac:dyDescent="0.4">
      <c r="B61" s="1" t="s">
        <v>5</v>
      </c>
      <c r="C61" s="66">
        <f>SUM(C57:D60)</f>
        <v>0</v>
      </c>
      <c r="D61" s="67"/>
      <c r="E61" s="57"/>
      <c r="F61" s="58"/>
      <c r="G61" s="66">
        <f>SUM(G57:H60)</f>
        <v>0</v>
      </c>
      <c r="H61" s="67"/>
      <c r="I61" s="57"/>
      <c r="J61" s="58"/>
      <c r="K61" s="66">
        <f>SUM(K57:L60)</f>
        <v>0</v>
      </c>
      <c r="L61" s="67"/>
      <c r="M61" s="57"/>
      <c r="N61" s="58"/>
      <c r="O61" s="66">
        <f>SUM(O57:P60)</f>
        <v>0</v>
      </c>
      <c r="P61" s="67"/>
      <c r="Q61" s="57"/>
      <c r="R61" s="58"/>
      <c r="S61" s="66">
        <f>SUM(S57:T60)</f>
        <v>0</v>
      </c>
      <c r="T61" s="67"/>
      <c r="U61" s="57"/>
      <c r="V61" s="58"/>
    </row>
    <row r="63" spans="2:22" x14ac:dyDescent="0.4">
      <c r="B63" s="1" t="s">
        <v>15</v>
      </c>
      <c r="C63" s="62"/>
      <c r="D63" s="62"/>
      <c r="E63" s="62"/>
      <c r="F63" s="62"/>
      <c r="G63" s="7" t="s">
        <v>62</v>
      </c>
    </row>
    <row r="65" spans="2:20" x14ac:dyDescent="0.4">
      <c r="B65" t="s">
        <v>36</v>
      </c>
      <c r="C65" s="63" t="s">
        <v>31</v>
      </c>
      <c r="D65" s="63"/>
      <c r="E65" s="9"/>
      <c r="F65" s="13" t="s">
        <v>38</v>
      </c>
      <c r="G65" t="s">
        <v>39</v>
      </c>
    </row>
    <row r="66" spans="2:20" x14ac:dyDescent="0.4">
      <c r="C66" s="63" t="s">
        <v>32</v>
      </c>
      <c r="D66" s="63"/>
      <c r="E66" s="9"/>
      <c r="F66" s="13" t="s">
        <v>38</v>
      </c>
      <c r="G66" t="s">
        <v>40</v>
      </c>
    </row>
    <row r="67" spans="2:20" x14ac:dyDescent="0.4">
      <c r="C67" s="63" t="s">
        <v>37</v>
      </c>
      <c r="D67" s="63"/>
      <c r="E67" s="9"/>
      <c r="F67" s="13" t="s">
        <v>38</v>
      </c>
      <c r="G67" t="s">
        <v>41</v>
      </c>
    </row>
    <row r="70" spans="2:20" x14ac:dyDescent="0.4">
      <c r="B70" t="s">
        <v>42</v>
      </c>
    </row>
    <row r="72" spans="2:20" ht="16.5" customHeight="1" x14ac:dyDescent="0.4">
      <c r="B72" s="15"/>
      <c r="C72" s="49" t="s">
        <v>47</v>
      </c>
      <c r="D72" s="61"/>
      <c r="E72" s="61"/>
      <c r="F72" s="61"/>
      <c r="G72" s="61"/>
      <c r="H72" s="50"/>
      <c r="I72" s="49" t="s">
        <v>48</v>
      </c>
      <c r="J72" s="61"/>
      <c r="K72" s="61"/>
      <c r="L72" s="61"/>
      <c r="M72" s="61"/>
      <c r="N72" s="50"/>
    </row>
    <row r="73" spans="2:20" ht="16.5" customHeight="1" x14ac:dyDescent="0.4">
      <c r="B73" s="3"/>
      <c r="C73" s="49" t="s">
        <v>49</v>
      </c>
      <c r="D73" s="50"/>
      <c r="E73" s="49" t="s">
        <v>50</v>
      </c>
      <c r="F73" s="50"/>
      <c r="G73" s="49" t="s">
        <v>51</v>
      </c>
      <c r="H73" s="50"/>
      <c r="I73" s="49" t="s">
        <v>49</v>
      </c>
      <c r="J73" s="50"/>
      <c r="K73" s="49" t="s">
        <v>50</v>
      </c>
      <c r="L73" s="50"/>
      <c r="M73" s="49" t="s">
        <v>51</v>
      </c>
      <c r="N73" s="50"/>
      <c r="O73" s="9"/>
      <c r="P73" s="9"/>
      <c r="Q73" s="9"/>
      <c r="R73" s="9"/>
      <c r="S73" s="9"/>
      <c r="T73" s="9"/>
    </row>
    <row r="74" spans="2:20" x14ac:dyDescent="0.4">
      <c r="B74" s="1" t="s">
        <v>43</v>
      </c>
      <c r="C74" s="59"/>
      <c r="D74" s="60"/>
      <c r="E74" s="59"/>
      <c r="F74" s="60"/>
      <c r="G74" s="53">
        <f>IF(ISERROR(E74/C74),0,E74/C74)</f>
        <v>0</v>
      </c>
      <c r="H74" s="54"/>
      <c r="I74" s="59"/>
      <c r="J74" s="60"/>
      <c r="K74" s="59"/>
      <c r="L74" s="60"/>
      <c r="M74" s="53">
        <f>IF(ISERROR(K74/I74),0,K74/I74)</f>
        <v>0</v>
      </c>
      <c r="N74" s="54"/>
    </row>
    <row r="75" spans="2:20" x14ac:dyDescent="0.4">
      <c r="B75" s="1" t="s">
        <v>44</v>
      </c>
      <c r="C75" s="59"/>
      <c r="D75" s="60"/>
      <c r="E75" s="59"/>
      <c r="F75" s="60"/>
      <c r="G75" s="53">
        <f t="shared" ref="G75:G77" si="8">IF(ISERROR(E75/C75),0,E75/C75)</f>
        <v>0</v>
      </c>
      <c r="H75" s="54"/>
      <c r="I75" s="59"/>
      <c r="J75" s="60"/>
      <c r="K75" s="59"/>
      <c r="L75" s="60"/>
      <c r="M75" s="53">
        <f t="shared" ref="M75:M77" si="9">IF(ISERROR(K75/I75),0,K75/I75)</f>
        <v>0</v>
      </c>
      <c r="N75" s="54"/>
    </row>
    <row r="76" spans="2:20" x14ac:dyDescent="0.4">
      <c r="B76" s="1" t="s">
        <v>45</v>
      </c>
      <c r="C76" s="59"/>
      <c r="D76" s="60"/>
      <c r="E76" s="59"/>
      <c r="F76" s="60"/>
      <c r="G76" s="53">
        <f t="shared" si="8"/>
        <v>0</v>
      </c>
      <c r="H76" s="54"/>
      <c r="I76" s="59"/>
      <c r="J76" s="60"/>
      <c r="K76" s="59"/>
      <c r="L76" s="60"/>
      <c r="M76" s="53">
        <f t="shared" si="9"/>
        <v>0</v>
      </c>
      <c r="N76" s="54"/>
    </row>
    <row r="77" spans="2:20" x14ac:dyDescent="0.4">
      <c r="B77" s="1" t="s">
        <v>46</v>
      </c>
      <c r="C77" s="59"/>
      <c r="D77" s="60"/>
      <c r="E77" s="59"/>
      <c r="F77" s="60"/>
      <c r="G77" s="53">
        <f t="shared" si="8"/>
        <v>0</v>
      </c>
      <c r="H77" s="54"/>
      <c r="I77" s="59"/>
      <c r="J77" s="60"/>
      <c r="K77" s="59"/>
      <c r="L77" s="60"/>
      <c r="M77" s="53">
        <f t="shared" si="9"/>
        <v>0</v>
      </c>
      <c r="N77" s="54"/>
    </row>
    <row r="78" spans="2:20" x14ac:dyDescent="0.4">
      <c r="B78" s="14"/>
      <c r="C78" s="14"/>
      <c r="D78" s="14"/>
      <c r="E78" s="14"/>
      <c r="F78" s="14"/>
      <c r="G78" s="14"/>
      <c r="H78" s="14"/>
      <c r="I78" s="14"/>
      <c r="J78" s="14"/>
    </row>
    <row r="80" spans="2:20" x14ac:dyDescent="0.4">
      <c r="B80" t="s">
        <v>52</v>
      </c>
    </row>
    <row r="81" spans="2:20" x14ac:dyDescent="0.4"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</row>
    <row r="82" spans="2:20" x14ac:dyDescent="0.4"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</row>
    <row r="83" spans="2:20" x14ac:dyDescent="0.4"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</row>
    <row r="84" spans="2:20" x14ac:dyDescent="0.4"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</row>
    <row r="85" spans="2:20" x14ac:dyDescent="0.4"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</row>
    <row r="86" spans="2:20" x14ac:dyDescent="0.4"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</row>
    <row r="87" spans="2:20" x14ac:dyDescent="0.4"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</row>
  </sheetData>
  <mergeCells count="244">
    <mergeCell ref="O34:R34"/>
    <mergeCell ref="S34:V34"/>
    <mergeCell ref="C35:F35"/>
    <mergeCell ref="G35:J35"/>
    <mergeCell ref="K35:N35"/>
    <mergeCell ref="O35:R35"/>
    <mergeCell ref="S35:V35"/>
    <mergeCell ref="C36:F36"/>
    <mergeCell ref="G36:J36"/>
    <mergeCell ref="K36:N36"/>
    <mergeCell ref="O36:R36"/>
    <mergeCell ref="S36:V36"/>
    <mergeCell ref="S31:V31"/>
    <mergeCell ref="C32:F32"/>
    <mergeCell ref="G32:J32"/>
    <mergeCell ref="K32:N32"/>
    <mergeCell ref="O32:R32"/>
    <mergeCell ref="S32:V32"/>
    <mergeCell ref="O31:R31"/>
    <mergeCell ref="C33:F33"/>
    <mergeCell ref="G33:J33"/>
    <mergeCell ref="K33:N33"/>
    <mergeCell ref="O33:R33"/>
    <mergeCell ref="S33:V33"/>
    <mergeCell ref="T20:V20"/>
    <mergeCell ref="T21:V21"/>
    <mergeCell ref="C24:F24"/>
    <mergeCell ref="C26:F26"/>
    <mergeCell ref="D20:F20"/>
    <mergeCell ref="D21:F21"/>
    <mergeCell ref="H20:J20"/>
    <mergeCell ref="H21:J21"/>
    <mergeCell ref="L20:N20"/>
    <mergeCell ref="L21:N21"/>
    <mergeCell ref="C22:F22"/>
    <mergeCell ref="G22:J22"/>
    <mergeCell ref="K22:N22"/>
    <mergeCell ref="O22:R22"/>
    <mergeCell ref="S22:V22"/>
    <mergeCell ref="C25:F25"/>
    <mergeCell ref="S15:V15"/>
    <mergeCell ref="C16:F16"/>
    <mergeCell ref="G16:J16"/>
    <mergeCell ref="K16:N16"/>
    <mergeCell ref="O16:R16"/>
    <mergeCell ref="S16:V16"/>
    <mergeCell ref="C19:F19"/>
    <mergeCell ref="G19:J19"/>
    <mergeCell ref="K19:N19"/>
    <mergeCell ref="O19:R19"/>
    <mergeCell ref="S19:V19"/>
    <mergeCell ref="C17:F17"/>
    <mergeCell ref="G17:J17"/>
    <mergeCell ref="K17:N17"/>
    <mergeCell ref="O17:R17"/>
    <mergeCell ref="S17:V17"/>
    <mergeCell ref="C18:F18"/>
    <mergeCell ref="G18:J18"/>
    <mergeCell ref="K18:N18"/>
    <mergeCell ref="O18:R18"/>
    <mergeCell ref="S18:V18"/>
    <mergeCell ref="S10:V10"/>
    <mergeCell ref="C11:F11"/>
    <mergeCell ref="G11:J11"/>
    <mergeCell ref="M11:P11"/>
    <mergeCell ref="S11:V11"/>
    <mergeCell ref="C12:F12"/>
    <mergeCell ref="G12:J12"/>
    <mergeCell ref="M12:P12"/>
    <mergeCell ref="S12:V12"/>
    <mergeCell ref="S7:V7"/>
    <mergeCell ref="C8:F8"/>
    <mergeCell ref="G8:J8"/>
    <mergeCell ref="M8:P8"/>
    <mergeCell ref="S8:V8"/>
    <mergeCell ref="C9:F9"/>
    <mergeCell ref="G9:J9"/>
    <mergeCell ref="M9:P9"/>
    <mergeCell ref="S9:V9"/>
    <mergeCell ref="C38:F38"/>
    <mergeCell ref="C39:F39"/>
    <mergeCell ref="C46:F46"/>
    <mergeCell ref="G46:J46"/>
    <mergeCell ref="K46:N46"/>
    <mergeCell ref="O46:R46"/>
    <mergeCell ref="C7:F7"/>
    <mergeCell ref="G7:J7"/>
    <mergeCell ref="M7:P7"/>
    <mergeCell ref="C10:F10"/>
    <mergeCell ref="G10:J10"/>
    <mergeCell ref="M10:P10"/>
    <mergeCell ref="C15:F15"/>
    <mergeCell ref="G15:J15"/>
    <mergeCell ref="K15:N15"/>
    <mergeCell ref="O15:R15"/>
    <mergeCell ref="P20:R20"/>
    <mergeCell ref="P21:R21"/>
    <mergeCell ref="C31:F31"/>
    <mergeCell ref="G31:J31"/>
    <mergeCell ref="K31:N31"/>
    <mergeCell ref="C34:F34"/>
    <mergeCell ref="G34:J34"/>
    <mergeCell ref="K34:N34"/>
    <mergeCell ref="C47:F47"/>
    <mergeCell ref="G47:J47"/>
    <mergeCell ref="K47:N47"/>
    <mergeCell ref="O47:R47"/>
    <mergeCell ref="S47:V47"/>
    <mergeCell ref="C48:F48"/>
    <mergeCell ref="G48:J48"/>
    <mergeCell ref="K48:N48"/>
    <mergeCell ref="O48:R48"/>
    <mergeCell ref="S48:V48"/>
    <mergeCell ref="C51:F51"/>
    <mergeCell ref="G51:J51"/>
    <mergeCell ref="K51:N51"/>
    <mergeCell ref="O51:R51"/>
    <mergeCell ref="S51:V51"/>
    <mergeCell ref="C41:V41"/>
    <mergeCell ref="C42:V42"/>
    <mergeCell ref="C43:V43"/>
    <mergeCell ref="G56:J56"/>
    <mergeCell ref="K56:N56"/>
    <mergeCell ref="O56:R56"/>
    <mergeCell ref="S56:V56"/>
    <mergeCell ref="C56:F56"/>
    <mergeCell ref="C49:F49"/>
    <mergeCell ref="G49:J49"/>
    <mergeCell ref="K49:N49"/>
    <mergeCell ref="O49:R49"/>
    <mergeCell ref="S49:V49"/>
    <mergeCell ref="C50:F50"/>
    <mergeCell ref="G50:J50"/>
    <mergeCell ref="K50:N50"/>
    <mergeCell ref="O50:R50"/>
    <mergeCell ref="S50:V50"/>
    <mergeCell ref="S46:V46"/>
    <mergeCell ref="O57:P57"/>
    <mergeCell ref="O58:P58"/>
    <mergeCell ref="O59:P59"/>
    <mergeCell ref="O60:P60"/>
    <mergeCell ref="S57:T57"/>
    <mergeCell ref="S58:T58"/>
    <mergeCell ref="S59:T59"/>
    <mergeCell ref="S60:T60"/>
    <mergeCell ref="C61:D61"/>
    <mergeCell ref="G61:H61"/>
    <mergeCell ref="K61:L61"/>
    <mergeCell ref="O61:P61"/>
    <mergeCell ref="S61:T61"/>
    <mergeCell ref="Q60:R60"/>
    <mergeCell ref="C59:D59"/>
    <mergeCell ref="C60:D60"/>
    <mergeCell ref="G57:H57"/>
    <mergeCell ref="G58:H58"/>
    <mergeCell ref="G59:H59"/>
    <mergeCell ref="G60:H60"/>
    <mergeCell ref="K57:L57"/>
    <mergeCell ref="K58:L58"/>
    <mergeCell ref="K59:L59"/>
    <mergeCell ref="K60:L60"/>
    <mergeCell ref="Q57:R57"/>
    <mergeCell ref="Q58:R58"/>
    <mergeCell ref="Q59:R59"/>
    <mergeCell ref="C75:D75"/>
    <mergeCell ref="E75:F75"/>
    <mergeCell ref="C76:D76"/>
    <mergeCell ref="E76:F76"/>
    <mergeCell ref="C77:D77"/>
    <mergeCell ref="E77:F77"/>
    <mergeCell ref="I75:J75"/>
    <mergeCell ref="K75:L75"/>
    <mergeCell ref="I76:J76"/>
    <mergeCell ref="K76:L76"/>
    <mergeCell ref="I77:J77"/>
    <mergeCell ref="K77:L77"/>
    <mergeCell ref="C63:F63"/>
    <mergeCell ref="C65:D65"/>
    <mergeCell ref="C66:D66"/>
    <mergeCell ref="C67:D67"/>
    <mergeCell ref="C74:D74"/>
    <mergeCell ref="C73:D73"/>
    <mergeCell ref="G74:H74"/>
    <mergeCell ref="C57:D57"/>
    <mergeCell ref="C58:D58"/>
    <mergeCell ref="E59:F59"/>
    <mergeCell ref="E60:F60"/>
    <mergeCell ref="E61:F61"/>
    <mergeCell ref="I57:J57"/>
    <mergeCell ref="I58:J58"/>
    <mergeCell ref="I59:J59"/>
    <mergeCell ref="I60:J60"/>
    <mergeCell ref="M57:N57"/>
    <mergeCell ref="M58:N58"/>
    <mergeCell ref="M59:N59"/>
    <mergeCell ref="M60:N60"/>
    <mergeCell ref="M74:N74"/>
    <mergeCell ref="M75:N75"/>
    <mergeCell ref="M76:N76"/>
    <mergeCell ref="M77:N77"/>
    <mergeCell ref="B81:T81"/>
    <mergeCell ref="U57:V57"/>
    <mergeCell ref="U58:V58"/>
    <mergeCell ref="U59:V59"/>
    <mergeCell ref="U60:V60"/>
    <mergeCell ref="I61:J61"/>
    <mergeCell ref="M61:N61"/>
    <mergeCell ref="Q61:R61"/>
    <mergeCell ref="U61:V61"/>
    <mergeCell ref="E74:F74"/>
    <mergeCell ref="E73:F73"/>
    <mergeCell ref="I73:J73"/>
    <mergeCell ref="K73:L73"/>
    <mergeCell ref="I74:J74"/>
    <mergeCell ref="K74:L74"/>
    <mergeCell ref="C72:H72"/>
    <mergeCell ref="I72:N72"/>
    <mergeCell ref="G73:H73"/>
    <mergeCell ref="E57:F57"/>
    <mergeCell ref="E58:F58"/>
    <mergeCell ref="A1:W1"/>
    <mergeCell ref="C3:D3"/>
    <mergeCell ref="B82:T82"/>
    <mergeCell ref="B83:T83"/>
    <mergeCell ref="B84:T84"/>
    <mergeCell ref="B85:T85"/>
    <mergeCell ref="B86:T86"/>
    <mergeCell ref="B87:T87"/>
    <mergeCell ref="K7:L7"/>
    <mergeCell ref="K8:L8"/>
    <mergeCell ref="K9:L9"/>
    <mergeCell ref="K10:L10"/>
    <mergeCell ref="K11:L11"/>
    <mergeCell ref="K12:L12"/>
    <mergeCell ref="Q7:R7"/>
    <mergeCell ref="Q8:R8"/>
    <mergeCell ref="Q9:R9"/>
    <mergeCell ref="Q10:R10"/>
    <mergeCell ref="Q11:R11"/>
    <mergeCell ref="Q12:R12"/>
    <mergeCell ref="G75:H75"/>
    <mergeCell ref="G76:H76"/>
    <mergeCell ref="G77:H77"/>
    <mergeCell ref="M73:N73"/>
  </mergeCells>
  <phoneticPr fontId="1"/>
  <pageMargins left="0.31496062992125984" right="0.31496062992125984" top="0.74803149606299213" bottom="0.74803149606299213" header="0.31496062992125984" footer="0.31496062992125984"/>
  <pageSetup paperSize="9" scale="74" fitToHeight="0" orientation="portrait" r:id="rId1"/>
  <rowBreaks count="1" manualBreakCount="1"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EBA7F-976F-4261-B366-26EA64FE492E}">
  <sheetPr>
    <pageSetUpPr fitToPage="1"/>
  </sheetPr>
  <dimension ref="A1:Y92"/>
  <sheetViews>
    <sheetView tabSelected="1" zoomScaleNormal="100" workbookViewId="0">
      <selection activeCell="K8" sqref="K8:L8"/>
    </sheetView>
  </sheetViews>
  <sheetFormatPr defaultRowHeight="18.75" x14ac:dyDescent="0.4"/>
  <cols>
    <col min="1" max="1" width="12" customWidth="1"/>
    <col min="2" max="2" width="17.625" customWidth="1"/>
    <col min="3" max="22" width="4.625" customWidth="1"/>
    <col min="23" max="23" width="11.125" customWidth="1"/>
  </cols>
  <sheetData>
    <row r="1" spans="1:23" ht="30" x14ac:dyDescent="0.4">
      <c r="A1" s="159" t="s">
        <v>53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</row>
    <row r="2" spans="1:23" ht="13.5" customHeight="1" thickBot="1" x14ac:dyDescent="0.4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3" ht="25.5" thickTop="1" thickBot="1" x14ac:dyDescent="0.45">
      <c r="A3" s="9"/>
      <c r="B3" s="9"/>
      <c r="C3" s="207"/>
      <c r="D3" s="208"/>
      <c r="E3" s="24" t="s">
        <v>54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ht="19.5" thickTop="1" x14ac:dyDescent="0.4"/>
    <row r="5" spans="1:23" ht="24" x14ac:dyDescent="0.4">
      <c r="B5" s="29" t="s">
        <v>70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3" ht="15.75" customHeight="1" x14ac:dyDescent="0.4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 t="s">
        <v>19</v>
      </c>
    </row>
    <row r="7" spans="1:23" ht="24.75" thickBot="1" x14ac:dyDescent="0.45">
      <c r="B7" s="31"/>
      <c r="C7" s="141" t="s">
        <v>15</v>
      </c>
      <c r="D7" s="141"/>
      <c r="E7" s="141"/>
      <c r="F7" s="141"/>
      <c r="G7" s="141" t="s">
        <v>8</v>
      </c>
      <c r="H7" s="141"/>
      <c r="I7" s="141"/>
      <c r="J7" s="141"/>
      <c r="K7" s="97" t="s">
        <v>6</v>
      </c>
      <c r="L7" s="99"/>
      <c r="M7" s="100" t="s">
        <v>56</v>
      </c>
      <c r="N7" s="122"/>
      <c r="O7" s="122"/>
      <c r="P7" s="101"/>
      <c r="Q7" s="97" t="s">
        <v>6</v>
      </c>
      <c r="R7" s="99"/>
      <c r="S7" s="125" t="s">
        <v>7</v>
      </c>
      <c r="T7" s="125"/>
      <c r="U7" s="125"/>
      <c r="V7" s="125"/>
    </row>
    <row r="8" spans="1:23" ht="25.5" thickTop="1" thickBot="1" x14ac:dyDescent="0.45">
      <c r="B8" s="32" t="s">
        <v>1</v>
      </c>
      <c r="C8" s="175"/>
      <c r="D8" s="179"/>
      <c r="E8" s="179"/>
      <c r="F8" s="176"/>
      <c r="G8" s="175"/>
      <c r="H8" s="179"/>
      <c r="I8" s="179"/>
      <c r="J8" s="176"/>
      <c r="K8" s="157">
        <f>IF(ISERROR(G8/C8),0,G8/C8)</f>
        <v>0</v>
      </c>
      <c r="L8" s="157"/>
      <c r="M8" s="175"/>
      <c r="N8" s="179"/>
      <c r="O8" s="179"/>
      <c r="P8" s="176"/>
      <c r="Q8" s="157">
        <f>IF(ISERROR(M8/C8),0,M8/C8)</f>
        <v>0</v>
      </c>
      <c r="R8" s="155"/>
      <c r="S8" s="114">
        <f>+G8-M8</f>
        <v>0</v>
      </c>
      <c r="T8" s="115"/>
      <c r="U8" s="115"/>
      <c r="V8" s="158"/>
    </row>
    <row r="9" spans="1:23" ht="25.5" thickTop="1" thickBot="1" x14ac:dyDescent="0.45">
      <c r="B9" s="32" t="s">
        <v>2</v>
      </c>
      <c r="C9" s="175"/>
      <c r="D9" s="179"/>
      <c r="E9" s="179"/>
      <c r="F9" s="176"/>
      <c r="G9" s="177"/>
      <c r="H9" s="188"/>
      <c r="I9" s="188"/>
      <c r="J9" s="178"/>
      <c r="K9" s="157">
        <f t="shared" ref="K9:K12" si="0">IF(ISERROR(G9/C9),0,G9/C9)</f>
        <v>0</v>
      </c>
      <c r="L9" s="157"/>
      <c r="M9" s="175"/>
      <c r="N9" s="179"/>
      <c r="O9" s="179"/>
      <c r="P9" s="176"/>
      <c r="Q9" s="157">
        <f t="shared" ref="Q9:Q12" si="1">IF(ISERROR(M9/C9),0,M9/C9)</f>
        <v>0</v>
      </c>
      <c r="R9" s="155"/>
      <c r="S9" s="114">
        <f>+G9-M9</f>
        <v>0</v>
      </c>
      <c r="T9" s="115"/>
      <c r="U9" s="115"/>
      <c r="V9" s="158"/>
    </row>
    <row r="10" spans="1:23" ht="25.5" thickTop="1" thickBot="1" x14ac:dyDescent="0.45">
      <c r="B10" s="32" t="s">
        <v>3</v>
      </c>
      <c r="C10" s="175"/>
      <c r="D10" s="179"/>
      <c r="E10" s="179"/>
      <c r="F10" s="176"/>
      <c r="G10" s="175"/>
      <c r="H10" s="179"/>
      <c r="I10" s="179"/>
      <c r="J10" s="176"/>
      <c r="K10" s="157">
        <f t="shared" si="0"/>
        <v>0</v>
      </c>
      <c r="L10" s="157"/>
      <c r="M10" s="175"/>
      <c r="N10" s="179"/>
      <c r="O10" s="179"/>
      <c r="P10" s="176"/>
      <c r="Q10" s="157">
        <f t="shared" si="1"/>
        <v>0</v>
      </c>
      <c r="R10" s="155"/>
      <c r="S10" s="114">
        <f>+G10-M10</f>
        <v>0</v>
      </c>
      <c r="T10" s="115"/>
      <c r="U10" s="115"/>
      <c r="V10" s="158"/>
    </row>
    <row r="11" spans="1:23" ht="25.5" thickTop="1" thickBot="1" x14ac:dyDescent="0.45">
      <c r="B11" s="32" t="s">
        <v>4</v>
      </c>
      <c r="C11" s="175"/>
      <c r="D11" s="179"/>
      <c r="E11" s="179"/>
      <c r="F11" s="176"/>
      <c r="G11" s="175"/>
      <c r="H11" s="179"/>
      <c r="I11" s="179"/>
      <c r="J11" s="176"/>
      <c r="K11" s="157">
        <f t="shared" si="0"/>
        <v>0</v>
      </c>
      <c r="L11" s="157"/>
      <c r="M11" s="175"/>
      <c r="N11" s="179"/>
      <c r="O11" s="179"/>
      <c r="P11" s="176"/>
      <c r="Q11" s="157">
        <f t="shared" si="1"/>
        <v>0</v>
      </c>
      <c r="R11" s="155"/>
      <c r="S11" s="114">
        <f>+G11-M11</f>
        <v>0</v>
      </c>
      <c r="T11" s="115"/>
      <c r="U11" s="115"/>
      <c r="V11" s="158"/>
    </row>
    <row r="12" spans="1:23" ht="24.75" thickTop="1" x14ac:dyDescent="0.4">
      <c r="B12" s="31" t="s">
        <v>5</v>
      </c>
      <c r="C12" s="139">
        <f>SUM(C8:F11)</f>
        <v>0</v>
      </c>
      <c r="D12" s="139"/>
      <c r="E12" s="139"/>
      <c r="F12" s="139"/>
      <c r="G12" s="139">
        <f>SUM(G8:J11)</f>
        <v>0</v>
      </c>
      <c r="H12" s="139"/>
      <c r="I12" s="139"/>
      <c r="J12" s="139"/>
      <c r="K12" s="154">
        <f t="shared" si="0"/>
        <v>0</v>
      </c>
      <c r="L12" s="155"/>
      <c r="M12" s="139">
        <f>SUM(M8:P11)</f>
        <v>0</v>
      </c>
      <c r="N12" s="139"/>
      <c r="O12" s="139"/>
      <c r="P12" s="139"/>
      <c r="Q12" s="154">
        <f t="shared" si="1"/>
        <v>0</v>
      </c>
      <c r="R12" s="155"/>
      <c r="S12" s="136">
        <f>SUM(S8:V11)</f>
        <v>0</v>
      </c>
      <c r="T12" s="136"/>
      <c r="U12" s="136"/>
      <c r="V12" s="136"/>
    </row>
    <row r="13" spans="1:23" ht="24" x14ac:dyDescent="0.4"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</row>
    <row r="14" spans="1:23" ht="24" x14ac:dyDescent="0.4">
      <c r="B14" s="29" t="s">
        <v>79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</row>
    <row r="15" spans="1:23" ht="24.75" thickBot="1" x14ac:dyDescent="0.45">
      <c r="B15" s="31"/>
      <c r="C15" s="152" t="s">
        <v>1</v>
      </c>
      <c r="D15" s="152"/>
      <c r="E15" s="152"/>
      <c r="F15" s="152"/>
      <c r="G15" s="152" t="s">
        <v>2</v>
      </c>
      <c r="H15" s="152"/>
      <c r="I15" s="152"/>
      <c r="J15" s="152"/>
      <c r="K15" s="152" t="s">
        <v>3</v>
      </c>
      <c r="L15" s="152"/>
      <c r="M15" s="152"/>
      <c r="N15" s="152"/>
      <c r="O15" s="152" t="s">
        <v>4</v>
      </c>
      <c r="P15" s="152"/>
      <c r="Q15" s="152"/>
      <c r="R15" s="152"/>
      <c r="S15" s="153" t="s">
        <v>82</v>
      </c>
      <c r="T15" s="153"/>
      <c r="U15" s="153"/>
      <c r="V15" s="153"/>
    </row>
    <row r="16" spans="1:23" ht="25.5" thickTop="1" thickBot="1" x14ac:dyDescent="0.45">
      <c r="B16" s="32" t="s">
        <v>9</v>
      </c>
      <c r="C16" s="189"/>
      <c r="D16" s="190"/>
      <c r="E16" s="190"/>
      <c r="F16" s="191"/>
      <c r="G16" s="189"/>
      <c r="H16" s="190"/>
      <c r="I16" s="190"/>
      <c r="J16" s="191"/>
      <c r="K16" s="189"/>
      <c r="L16" s="190"/>
      <c r="M16" s="190"/>
      <c r="N16" s="191"/>
      <c r="O16" s="189"/>
      <c r="P16" s="190"/>
      <c r="Q16" s="190"/>
      <c r="R16" s="191"/>
      <c r="S16" s="135">
        <f>SUM(C16:R16)</f>
        <v>0</v>
      </c>
      <c r="T16" s="136"/>
      <c r="U16" s="136"/>
      <c r="V16" s="136"/>
    </row>
    <row r="17" spans="2:22" ht="25.5" thickTop="1" thickBot="1" x14ac:dyDescent="0.45">
      <c r="B17" s="32" t="s">
        <v>10</v>
      </c>
      <c r="C17" s="189"/>
      <c r="D17" s="190"/>
      <c r="E17" s="190"/>
      <c r="F17" s="191"/>
      <c r="G17" s="192"/>
      <c r="H17" s="193"/>
      <c r="I17" s="193"/>
      <c r="J17" s="194"/>
      <c r="K17" s="189"/>
      <c r="L17" s="190"/>
      <c r="M17" s="190"/>
      <c r="N17" s="191"/>
      <c r="O17" s="192"/>
      <c r="P17" s="193"/>
      <c r="Q17" s="193"/>
      <c r="R17" s="194"/>
      <c r="S17" s="135">
        <f>SUM(C17:R17)</f>
        <v>0</v>
      </c>
      <c r="T17" s="136"/>
      <c r="U17" s="136"/>
      <c r="V17" s="136"/>
    </row>
    <row r="18" spans="2:22" ht="25.5" thickTop="1" thickBot="1" x14ac:dyDescent="0.45">
      <c r="B18" s="32" t="s">
        <v>11</v>
      </c>
      <c r="C18" s="189"/>
      <c r="D18" s="190"/>
      <c r="E18" s="190"/>
      <c r="F18" s="191"/>
      <c r="G18" s="189"/>
      <c r="H18" s="190"/>
      <c r="I18" s="190"/>
      <c r="J18" s="191"/>
      <c r="K18" s="189"/>
      <c r="L18" s="190"/>
      <c r="M18" s="190"/>
      <c r="N18" s="191"/>
      <c r="O18" s="189"/>
      <c r="P18" s="190"/>
      <c r="Q18" s="190"/>
      <c r="R18" s="191"/>
      <c r="S18" s="135">
        <f>SUM(C18:R18)</f>
        <v>0</v>
      </c>
      <c r="T18" s="136"/>
      <c r="U18" s="136"/>
      <c r="V18" s="136"/>
    </row>
    <row r="19" spans="2:22" ht="25.5" thickTop="1" thickBot="1" x14ac:dyDescent="0.45">
      <c r="B19" s="33" t="s">
        <v>12</v>
      </c>
      <c r="C19" s="196">
        <f>+D20+D21</f>
        <v>0</v>
      </c>
      <c r="D19" s="196"/>
      <c r="E19" s="196"/>
      <c r="F19" s="196"/>
      <c r="G19" s="148">
        <f>+H20+H21</f>
        <v>0</v>
      </c>
      <c r="H19" s="148"/>
      <c r="I19" s="148"/>
      <c r="J19" s="148"/>
      <c r="K19" s="148">
        <f>+L20+L21</f>
        <v>0</v>
      </c>
      <c r="L19" s="148"/>
      <c r="M19" s="148"/>
      <c r="N19" s="148"/>
      <c r="O19" s="148">
        <f>+P20+P21</f>
        <v>0</v>
      </c>
      <c r="P19" s="148"/>
      <c r="Q19" s="148"/>
      <c r="R19" s="148"/>
      <c r="S19" s="149">
        <f>SUM(C19:R19)</f>
        <v>0</v>
      </c>
      <c r="T19" s="136"/>
      <c r="U19" s="136"/>
      <c r="V19" s="136"/>
    </row>
    <row r="20" spans="2:22" ht="24.75" thickTop="1" x14ac:dyDescent="0.4">
      <c r="B20" s="198" t="s">
        <v>13</v>
      </c>
      <c r="C20" s="197" t="s">
        <v>16</v>
      </c>
      <c r="D20" s="195"/>
      <c r="E20" s="195"/>
      <c r="F20" s="204"/>
      <c r="G20" s="206" t="s">
        <v>16</v>
      </c>
      <c r="H20" s="195"/>
      <c r="I20" s="195"/>
      <c r="J20" s="204"/>
      <c r="K20" s="206" t="s">
        <v>16</v>
      </c>
      <c r="L20" s="195"/>
      <c r="M20" s="195"/>
      <c r="N20" s="204"/>
      <c r="O20" s="206" t="s">
        <v>16</v>
      </c>
      <c r="P20" s="195"/>
      <c r="Q20" s="195"/>
      <c r="R20" s="204"/>
      <c r="S20" s="202" t="s">
        <v>16</v>
      </c>
      <c r="T20" s="146">
        <f>P20+L20+H20+D20</f>
        <v>0</v>
      </c>
      <c r="U20" s="146"/>
      <c r="V20" s="147"/>
    </row>
    <row r="21" spans="2:22" ht="24.75" thickBot="1" x14ac:dyDescent="0.45">
      <c r="B21" s="199" t="s">
        <v>14</v>
      </c>
      <c r="C21" s="201" t="s">
        <v>16</v>
      </c>
      <c r="D21" s="200"/>
      <c r="E21" s="200"/>
      <c r="F21" s="205"/>
      <c r="G21" s="201" t="s">
        <v>16</v>
      </c>
      <c r="H21" s="200"/>
      <c r="I21" s="200"/>
      <c r="J21" s="205"/>
      <c r="K21" s="201" t="s">
        <v>16</v>
      </c>
      <c r="L21" s="200"/>
      <c r="M21" s="200"/>
      <c r="N21" s="205"/>
      <c r="O21" s="201" t="s">
        <v>16</v>
      </c>
      <c r="P21" s="200"/>
      <c r="Q21" s="200"/>
      <c r="R21" s="205"/>
      <c r="S21" s="203" t="s">
        <v>16</v>
      </c>
      <c r="T21" s="146">
        <f>P21+L21+H21+D21</f>
        <v>0</v>
      </c>
      <c r="U21" s="146"/>
      <c r="V21" s="147"/>
    </row>
    <row r="22" spans="2:22" ht="24.75" thickTop="1" x14ac:dyDescent="0.4">
      <c r="B22" s="31" t="s">
        <v>5</v>
      </c>
      <c r="C22" s="139">
        <f>SUM(C16:F19)</f>
        <v>0</v>
      </c>
      <c r="D22" s="139"/>
      <c r="E22" s="139"/>
      <c r="F22" s="139"/>
      <c r="G22" s="139">
        <f>SUM(G16:J19)</f>
        <v>0</v>
      </c>
      <c r="H22" s="139"/>
      <c r="I22" s="139"/>
      <c r="J22" s="139"/>
      <c r="K22" s="139">
        <f>SUM(K16:N19)</f>
        <v>0</v>
      </c>
      <c r="L22" s="139"/>
      <c r="M22" s="139"/>
      <c r="N22" s="139"/>
      <c r="O22" s="139">
        <f>SUM(O16:R19)</f>
        <v>0</v>
      </c>
      <c r="P22" s="139"/>
      <c r="Q22" s="139"/>
      <c r="R22" s="139"/>
      <c r="S22" s="139">
        <f>SUM(S16:V19)</f>
        <v>0</v>
      </c>
      <c r="T22" s="136"/>
      <c r="U22" s="136"/>
      <c r="V22" s="136"/>
    </row>
    <row r="23" spans="2:22" ht="24" x14ac:dyDescent="0.4"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 spans="2:22" ht="24" x14ac:dyDescent="0.4">
      <c r="B24" s="31" t="s">
        <v>15</v>
      </c>
      <c r="C24" s="140">
        <f>C12</f>
        <v>0</v>
      </c>
      <c r="D24" s="140"/>
      <c r="E24" s="140"/>
      <c r="F24" s="140"/>
      <c r="G24" s="30" t="s">
        <v>17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</row>
    <row r="25" spans="2:22" ht="24" x14ac:dyDescent="0.4">
      <c r="B25" s="31" t="s">
        <v>58</v>
      </c>
      <c r="C25" s="140">
        <f>G12</f>
        <v>0</v>
      </c>
      <c r="D25" s="140"/>
      <c r="E25" s="140"/>
      <c r="F25" s="140"/>
      <c r="G25" s="30" t="s">
        <v>85</v>
      </c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</row>
    <row r="26" spans="2:22" ht="24" x14ac:dyDescent="0.4">
      <c r="B26" s="31" t="s">
        <v>56</v>
      </c>
      <c r="C26" s="140">
        <f>M12</f>
        <v>0</v>
      </c>
      <c r="D26" s="140"/>
      <c r="E26" s="140"/>
      <c r="F26" s="140"/>
      <c r="G26" s="30" t="s">
        <v>86</v>
      </c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</row>
    <row r="27" spans="2:22" ht="24" x14ac:dyDescent="0.4"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2:22" ht="24" x14ac:dyDescent="0.4"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</row>
    <row r="29" spans="2:22" ht="24" x14ac:dyDescent="0.4">
      <c r="B29" s="29" t="s">
        <v>84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</row>
    <row r="30" spans="2:22" ht="19.5" customHeight="1" x14ac:dyDescent="0.4"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</row>
    <row r="31" spans="2:22" ht="24.75" thickBot="1" x14ac:dyDescent="0.45">
      <c r="B31" s="31"/>
      <c r="C31" s="141" t="s">
        <v>15</v>
      </c>
      <c r="D31" s="141"/>
      <c r="E31" s="141"/>
      <c r="F31" s="141"/>
      <c r="G31" s="141" t="s">
        <v>90</v>
      </c>
      <c r="H31" s="141"/>
      <c r="I31" s="141"/>
      <c r="J31" s="141"/>
      <c r="K31" s="142" t="s">
        <v>8</v>
      </c>
      <c r="L31" s="142"/>
      <c r="M31" s="142"/>
      <c r="N31" s="142"/>
      <c r="O31" s="97" t="s">
        <v>21</v>
      </c>
      <c r="P31" s="98"/>
      <c r="Q31" s="98"/>
      <c r="R31" s="99"/>
      <c r="S31" s="137"/>
      <c r="T31" s="137"/>
      <c r="U31" s="138"/>
      <c r="V31" s="138"/>
    </row>
    <row r="32" spans="2:22" ht="25.5" thickTop="1" thickBot="1" x14ac:dyDescent="0.45">
      <c r="B32" s="32" t="s">
        <v>1</v>
      </c>
      <c r="C32" s="189"/>
      <c r="D32" s="190"/>
      <c r="E32" s="190"/>
      <c r="F32" s="191"/>
      <c r="G32" s="189"/>
      <c r="H32" s="190"/>
      <c r="I32" s="190"/>
      <c r="J32" s="191"/>
      <c r="K32" s="189"/>
      <c r="L32" s="190"/>
      <c r="M32" s="190"/>
      <c r="N32" s="191"/>
      <c r="O32" s="135">
        <f>+C32-K32</f>
        <v>0</v>
      </c>
      <c r="P32" s="136"/>
      <c r="Q32" s="136"/>
      <c r="R32" s="136"/>
      <c r="S32" s="137"/>
      <c r="T32" s="137"/>
      <c r="U32" s="138"/>
      <c r="V32" s="138"/>
    </row>
    <row r="33" spans="2:22" ht="25.5" thickTop="1" thickBot="1" x14ac:dyDescent="0.45">
      <c r="B33" s="32" t="s">
        <v>2</v>
      </c>
      <c r="C33" s="189"/>
      <c r="D33" s="190"/>
      <c r="E33" s="190"/>
      <c r="F33" s="191"/>
      <c r="G33" s="189"/>
      <c r="H33" s="190"/>
      <c r="I33" s="190"/>
      <c r="J33" s="191"/>
      <c r="K33" s="189"/>
      <c r="L33" s="190"/>
      <c r="M33" s="190"/>
      <c r="N33" s="191"/>
      <c r="O33" s="135">
        <f>+C33-K33</f>
        <v>0</v>
      </c>
      <c r="P33" s="136"/>
      <c r="Q33" s="136"/>
      <c r="R33" s="136"/>
      <c r="S33" s="137"/>
      <c r="T33" s="137"/>
      <c r="U33" s="138"/>
      <c r="V33" s="138"/>
    </row>
    <row r="34" spans="2:22" ht="25.5" thickTop="1" thickBot="1" x14ac:dyDescent="0.45">
      <c r="B34" s="32" t="s">
        <v>3</v>
      </c>
      <c r="C34" s="189"/>
      <c r="D34" s="190"/>
      <c r="E34" s="190"/>
      <c r="F34" s="191"/>
      <c r="G34" s="189"/>
      <c r="H34" s="190"/>
      <c r="I34" s="190"/>
      <c r="J34" s="191"/>
      <c r="K34" s="192"/>
      <c r="L34" s="193"/>
      <c r="M34" s="193"/>
      <c r="N34" s="194"/>
      <c r="O34" s="135">
        <f>+C34-K34</f>
        <v>0</v>
      </c>
      <c r="P34" s="136"/>
      <c r="Q34" s="136"/>
      <c r="R34" s="136"/>
      <c r="S34" s="137"/>
      <c r="T34" s="137"/>
      <c r="U34" s="138"/>
      <c r="V34" s="138"/>
    </row>
    <row r="35" spans="2:22" ht="25.5" thickTop="1" thickBot="1" x14ac:dyDescent="0.45">
      <c r="B35" s="32" t="s">
        <v>4</v>
      </c>
      <c r="C35" s="189"/>
      <c r="D35" s="190"/>
      <c r="E35" s="190"/>
      <c r="F35" s="191"/>
      <c r="G35" s="189"/>
      <c r="H35" s="190"/>
      <c r="I35" s="190"/>
      <c r="J35" s="191"/>
      <c r="K35" s="189"/>
      <c r="L35" s="190"/>
      <c r="M35" s="190"/>
      <c r="N35" s="191"/>
      <c r="O35" s="135">
        <f>+C35-K35</f>
        <v>0</v>
      </c>
      <c r="P35" s="136"/>
      <c r="Q35" s="136"/>
      <c r="R35" s="136"/>
      <c r="S35" s="137"/>
      <c r="T35" s="137"/>
      <c r="U35" s="138"/>
      <c r="V35" s="138"/>
    </row>
    <row r="36" spans="2:22" ht="24.75" thickTop="1" x14ac:dyDescent="0.4">
      <c r="B36" s="31" t="s">
        <v>5</v>
      </c>
      <c r="C36" s="139">
        <f>SUM(C32:F35)</f>
        <v>0</v>
      </c>
      <c r="D36" s="139"/>
      <c r="E36" s="139"/>
      <c r="F36" s="139"/>
      <c r="G36" s="139">
        <f>SUM(G32:J35)</f>
        <v>0</v>
      </c>
      <c r="H36" s="139"/>
      <c r="I36" s="139"/>
      <c r="J36" s="139"/>
      <c r="K36" s="139">
        <f>SUM(K32:N35)</f>
        <v>0</v>
      </c>
      <c r="L36" s="139"/>
      <c r="M36" s="139"/>
      <c r="N36" s="139"/>
      <c r="O36" s="136">
        <f>SUM(O32:R35)</f>
        <v>0</v>
      </c>
      <c r="P36" s="136"/>
      <c r="Q36" s="136"/>
      <c r="R36" s="136"/>
      <c r="S36" s="137"/>
      <c r="T36" s="137"/>
      <c r="U36" s="138"/>
      <c r="V36" s="138"/>
    </row>
    <row r="37" spans="2:22" ht="24" x14ac:dyDescent="0.4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</row>
    <row r="38" spans="2:22" ht="24" x14ac:dyDescent="0.4">
      <c r="B38" s="31" t="s">
        <v>15</v>
      </c>
      <c r="C38" s="102">
        <f>C36</f>
        <v>0</v>
      </c>
      <c r="D38" s="102"/>
      <c r="E38" s="102"/>
      <c r="F38" s="102"/>
      <c r="G38" s="30" t="s">
        <v>17</v>
      </c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</row>
    <row r="39" spans="2:22" ht="24" x14ac:dyDescent="0.4">
      <c r="B39" s="31" t="s">
        <v>58</v>
      </c>
      <c r="C39" s="102">
        <f>K36</f>
        <v>0</v>
      </c>
      <c r="D39" s="102"/>
      <c r="E39" s="102"/>
      <c r="F39" s="102"/>
      <c r="G39" s="36" t="s">
        <v>77</v>
      </c>
      <c r="H39" s="36"/>
      <c r="I39" s="36"/>
      <c r="J39" s="36"/>
      <c r="K39" s="36"/>
      <c r="L39" s="36"/>
      <c r="M39" s="36"/>
      <c r="N39" s="36"/>
      <c r="O39" s="36"/>
      <c r="P39" s="36"/>
      <c r="Q39" s="30"/>
      <c r="R39" s="30"/>
      <c r="S39" s="30"/>
      <c r="T39" s="30"/>
      <c r="U39" s="30"/>
      <c r="V39" s="30"/>
    </row>
    <row r="40" spans="2:22" ht="24" x14ac:dyDescent="0.4">
      <c r="B40" s="30"/>
      <c r="C40" s="30"/>
      <c r="D40" s="30"/>
      <c r="E40" s="30"/>
      <c r="F40" s="30"/>
      <c r="G40" s="36" t="s">
        <v>24</v>
      </c>
      <c r="H40" s="36"/>
      <c r="I40" s="36"/>
      <c r="J40" s="36"/>
      <c r="K40" s="36"/>
      <c r="L40" s="36"/>
      <c r="M40" s="36"/>
      <c r="N40" s="36"/>
      <c r="O40" s="36"/>
      <c r="P40" s="36"/>
      <c r="Q40" s="30"/>
      <c r="R40" s="30"/>
      <c r="S40" s="30"/>
      <c r="T40" s="30"/>
      <c r="U40" s="30"/>
      <c r="V40" s="30"/>
    </row>
    <row r="41" spans="2:22" ht="24" x14ac:dyDescent="0.4">
      <c r="B41" s="129" t="s">
        <v>89</v>
      </c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</row>
    <row r="42" spans="2:22" ht="24" x14ac:dyDescent="0.4">
      <c r="B42" s="30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</row>
    <row r="43" spans="2:22" ht="24" x14ac:dyDescent="0.4">
      <c r="B43" s="30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</row>
    <row r="44" spans="2:22" ht="24" x14ac:dyDescent="0.4">
      <c r="B44" s="30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</row>
    <row r="45" spans="2:22" ht="24" x14ac:dyDescent="0.4">
      <c r="B45" s="30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</row>
    <row r="46" spans="2:22" ht="24" x14ac:dyDescent="0.4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</row>
    <row r="47" spans="2:22" ht="24" x14ac:dyDescent="0.4">
      <c r="B47" s="29" t="s">
        <v>80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</row>
    <row r="48" spans="2:22" ht="24" x14ac:dyDescent="0.4">
      <c r="B48" s="31"/>
      <c r="C48" s="125" t="s">
        <v>1</v>
      </c>
      <c r="D48" s="125"/>
      <c r="E48" s="125"/>
      <c r="F48" s="125"/>
      <c r="G48" s="125" t="s">
        <v>2</v>
      </c>
      <c r="H48" s="125"/>
      <c r="I48" s="125"/>
      <c r="J48" s="125"/>
      <c r="K48" s="125" t="s">
        <v>3</v>
      </c>
      <c r="L48" s="125"/>
      <c r="M48" s="125"/>
      <c r="N48" s="125"/>
      <c r="O48" s="125" t="s">
        <v>4</v>
      </c>
      <c r="P48" s="125"/>
      <c r="Q48" s="125"/>
      <c r="R48" s="125"/>
      <c r="S48" s="125" t="s">
        <v>5</v>
      </c>
      <c r="T48" s="125"/>
      <c r="U48" s="125"/>
      <c r="V48" s="125"/>
    </row>
    <row r="49" spans="2:25" ht="24.75" thickBot="1" x14ac:dyDescent="0.45">
      <c r="B49" s="38"/>
      <c r="C49" s="173" t="s">
        <v>78</v>
      </c>
      <c r="D49" s="174"/>
      <c r="E49" s="123" t="s">
        <v>6</v>
      </c>
      <c r="F49" s="99"/>
      <c r="G49" s="100" t="s">
        <v>78</v>
      </c>
      <c r="H49" s="122"/>
      <c r="I49" s="123" t="s">
        <v>6</v>
      </c>
      <c r="J49" s="99"/>
      <c r="K49" s="100" t="s">
        <v>78</v>
      </c>
      <c r="L49" s="122"/>
      <c r="M49" s="123" t="s">
        <v>6</v>
      </c>
      <c r="N49" s="99"/>
      <c r="O49" s="100" t="s">
        <v>78</v>
      </c>
      <c r="P49" s="122"/>
      <c r="Q49" s="123" t="s">
        <v>6</v>
      </c>
      <c r="R49" s="99"/>
      <c r="S49" s="97" t="s">
        <v>78</v>
      </c>
      <c r="T49" s="98"/>
      <c r="U49" s="123" t="s">
        <v>6</v>
      </c>
      <c r="V49" s="99"/>
    </row>
    <row r="50" spans="2:25" ht="25.5" thickTop="1" thickBot="1" x14ac:dyDescent="0.45">
      <c r="B50" s="32" t="s">
        <v>26</v>
      </c>
      <c r="C50" s="175"/>
      <c r="D50" s="176"/>
      <c r="E50" s="105">
        <f>IF(ISERROR(C50/C$54),0,C50/C$54)</f>
        <v>0</v>
      </c>
      <c r="F50" s="105"/>
      <c r="G50" s="175"/>
      <c r="H50" s="176"/>
      <c r="I50" s="105">
        <f>IF(ISERROR(G50/G$54),0,G50/G$54)</f>
        <v>0</v>
      </c>
      <c r="J50" s="105"/>
      <c r="K50" s="175"/>
      <c r="L50" s="176"/>
      <c r="M50" s="105">
        <f>IF(ISERROR(K50/K$54),0,K50/K$54)</f>
        <v>0</v>
      </c>
      <c r="N50" s="105"/>
      <c r="O50" s="175"/>
      <c r="P50" s="176"/>
      <c r="Q50" s="105">
        <f>IF(ISERROR(O50/O$54),0,O50/O$54)</f>
        <v>0</v>
      </c>
      <c r="R50" s="108"/>
      <c r="S50" s="109">
        <f>O50+K50+G50+C50</f>
        <v>0</v>
      </c>
      <c r="T50" s="110"/>
      <c r="U50" s="111">
        <f>IF(ISERROR(S50/S$54),0,S50/S$54)</f>
        <v>0</v>
      </c>
      <c r="V50" s="108"/>
    </row>
    <row r="51" spans="2:25" ht="25.5" thickTop="1" thickBot="1" x14ac:dyDescent="0.45">
      <c r="B51" s="39" t="s">
        <v>27</v>
      </c>
      <c r="C51" s="175"/>
      <c r="D51" s="176"/>
      <c r="E51" s="105">
        <f t="shared" ref="E51:E53" si="2">IF(ISERROR(C51/C$54),0,C51/C$54)</f>
        <v>0</v>
      </c>
      <c r="F51" s="105"/>
      <c r="G51" s="175"/>
      <c r="H51" s="176"/>
      <c r="I51" s="105">
        <f t="shared" ref="I51:I53" si="3">IF(ISERROR(G51/G$54),0,G51/G$54)</f>
        <v>0</v>
      </c>
      <c r="J51" s="105"/>
      <c r="K51" s="175"/>
      <c r="L51" s="176"/>
      <c r="M51" s="105">
        <f t="shared" ref="M51:M53" si="4">IF(ISERROR(K51/K$54),0,K51/K$54)</f>
        <v>0</v>
      </c>
      <c r="N51" s="105"/>
      <c r="O51" s="177"/>
      <c r="P51" s="178"/>
      <c r="Q51" s="105">
        <f t="shared" ref="Q51:Q53" si="5">IF(ISERROR(O51/O$54),0,O51/O$54)</f>
        <v>0</v>
      </c>
      <c r="R51" s="108"/>
      <c r="S51" s="109">
        <f t="shared" ref="S51:S53" si="6">O51+K51+G51+C51</f>
        <v>0</v>
      </c>
      <c r="T51" s="110"/>
      <c r="U51" s="111">
        <f t="shared" ref="U51:U53" si="7">IF(ISERROR(S51/S$54),0,S51/S$54)</f>
        <v>0</v>
      </c>
      <c r="V51" s="108"/>
    </row>
    <row r="52" spans="2:25" ht="25.5" thickTop="1" thickBot="1" x14ac:dyDescent="0.45">
      <c r="B52" s="39" t="s">
        <v>28</v>
      </c>
      <c r="C52" s="175"/>
      <c r="D52" s="176"/>
      <c r="E52" s="105">
        <f t="shared" si="2"/>
        <v>0</v>
      </c>
      <c r="F52" s="105"/>
      <c r="G52" s="175"/>
      <c r="H52" s="176"/>
      <c r="I52" s="105">
        <f t="shared" si="3"/>
        <v>0</v>
      </c>
      <c r="J52" s="105"/>
      <c r="K52" s="175"/>
      <c r="L52" s="176"/>
      <c r="M52" s="180">
        <f t="shared" si="4"/>
        <v>0</v>
      </c>
      <c r="N52" s="181"/>
      <c r="O52" s="179"/>
      <c r="P52" s="176"/>
      <c r="Q52" s="105">
        <f t="shared" si="5"/>
        <v>0</v>
      </c>
      <c r="R52" s="108"/>
      <c r="S52" s="109">
        <f t="shared" si="6"/>
        <v>0</v>
      </c>
      <c r="T52" s="110"/>
      <c r="U52" s="111">
        <f t="shared" si="7"/>
        <v>0</v>
      </c>
      <c r="V52" s="108"/>
    </row>
    <row r="53" spans="2:25" ht="25.5" thickTop="1" thickBot="1" x14ac:dyDescent="0.45">
      <c r="B53" s="32" t="s">
        <v>29</v>
      </c>
      <c r="C53" s="177"/>
      <c r="D53" s="178"/>
      <c r="E53" s="105">
        <f t="shared" si="2"/>
        <v>0</v>
      </c>
      <c r="F53" s="105"/>
      <c r="G53" s="175"/>
      <c r="H53" s="176"/>
      <c r="I53" s="105">
        <f t="shared" si="3"/>
        <v>0</v>
      </c>
      <c r="J53" s="105"/>
      <c r="K53" s="177"/>
      <c r="L53" s="178"/>
      <c r="M53" s="180">
        <f t="shared" si="4"/>
        <v>0</v>
      </c>
      <c r="N53" s="181"/>
      <c r="O53" s="175"/>
      <c r="P53" s="176"/>
      <c r="Q53" s="105">
        <f t="shared" si="5"/>
        <v>0</v>
      </c>
      <c r="R53" s="108"/>
      <c r="S53" s="109">
        <f t="shared" si="6"/>
        <v>0</v>
      </c>
      <c r="T53" s="110"/>
      <c r="U53" s="111">
        <f t="shared" si="7"/>
        <v>0</v>
      </c>
      <c r="V53" s="108"/>
    </row>
    <row r="54" spans="2:25" ht="24.75" thickTop="1" x14ac:dyDescent="0.4">
      <c r="B54" s="31" t="s">
        <v>5</v>
      </c>
      <c r="C54" s="112">
        <f>SUM(C50:D53)</f>
        <v>0</v>
      </c>
      <c r="D54" s="126"/>
      <c r="E54" s="111">
        <f>IF(ISERROR(SUM(C50:D53)/C54),0,SUM(C50:D53)/C54)</f>
        <v>0</v>
      </c>
      <c r="F54" s="108"/>
      <c r="G54" s="112">
        <f>SUM(G50:H53)</f>
        <v>0</v>
      </c>
      <c r="H54" s="126"/>
      <c r="I54" s="111">
        <f>IF(ISERROR(SUM(G50:H53)/G54),0,SUM(G50:H53)/G54)</f>
        <v>0</v>
      </c>
      <c r="J54" s="108"/>
      <c r="K54" s="112">
        <f>SUM(K50:L53)</f>
        <v>0</v>
      </c>
      <c r="L54" s="126"/>
      <c r="M54" s="111">
        <f>IF(ISERROR(SUM(K50:L53)/K54),0,SUM(K50:L53)/K54)</f>
        <v>0</v>
      </c>
      <c r="N54" s="108"/>
      <c r="O54" s="112">
        <f>SUM(O50:P53)</f>
        <v>0</v>
      </c>
      <c r="P54" s="126"/>
      <c r="Q54" s="111">
        <f>IF(ISERROR(SUM(O50:P53)/O54),0,SUM(O50:P53)/O54)</f>
        <v>0</v>
      </c>
      <c r="R54" s="108"/>
      <c r="S54" s="109">
        <f>O54+K54+G54+C54</f>
        <v>0</v>
      </c>
      <c r="T54" s="127"/>
      <c r="U54" s="111" t="e">
        <f>SUM(S50:T53)/S54</f>
        <v>#DIV/0!</v>
      </c>
      <c r="V54" s="108"/>
    </row>
    <row r="55" spans="2:25" ht="24" x14ac:dyDescent="0.4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</row>
    <row r="56" spans="2:25" ht="24" x14ac:dyDescent="0.4">
      <c r="B56" s="29" t="s">
        <v>87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</row>
    <row r="57" spans="2:25" ht="24" x14ac:dyDescent="0.4">
      <c r="B57" s="30"/>
      <c r="C57" s="40" t="s">
        <v>83</v>
      </c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</row>
    <row r="58" spans="2:25" ht="24" x14ac:dyDescent="0.4">
      <c r="B58" s="31" t="s">
        <v>88</v>
      </c>
      <c r="C58" s="124" t="s">
        <v>15</v>
      </c>
      <c r="D58" s="124"/>
      <c r="E58" s="124"/>
      <c r="F58" s="124"/>
      <c r="G58" s="125" t="s">
        <v>1</v>
      </c>
      <c r="H58" s="125"/>
      <c r="I58" s="125"/>
      <c r="J58" s="125"/>
      <c r="K58" s="125" t="s">
        <v>2</v>
      </c>
      <c r="L58" s="125"/>
      <c r="M58" s="125"/>
      <c r="N58" s="125"/>
      <c r="O58" s="125" t="s">
        <v>3</v>
      </c>
      <c r="P58" s="125"/>
      <c r="Q58" s="125"/>
      <c r="R58" s="125"/>
      <c r="S58" s="125" t="s">
        <v>4</v>
      </c>
      <c r="T58" s="125"/>
      <c r="U58" s="125"/>
      <c r="V58" s="125"/>
    </row>
    <row r="59" spans="2:25" ht="24.75" thickBot="1" x14ac:dyDescent="0.45">
      <c r="B59" s="38" t="s">
        <v>88</v>
      </c>
      <c r="C59" s="118" t="s">
        <v>78</v>
      </c>
      <c r="D59" s="119"/>
      <c r="E59" s="120" t="s">
        <v>6</v>
      </c>
      <c r="F59" s="121"/>
      <c r="G59" s="100" t="s">
        <v>78</v>
      </c>
      <c r="H59" s="122"/>
      <c r="I59" s="123" t="s">
        <v>6</v>
      </c>
      <c r="J59" s="99"/>
      <c r="K59" s="100" t="s">
        <v>78</v>
      </c>
      <c r="L59" s="122"/>
      <c r="M59" s="123" t="s">
        <v>6</v>
      </c>
      <c r="N59" s="99"/>
      <c r="O59" s="100" t="s">
        <v>78</v>
      </c>
      <c r="P59" s="122"/>
      <c r="Q59" s="123" t="s">
        <v>6</v>
      </c>
      <c r="R59" s="99"/>
      <c r="S59" s="100" t="s">
        <v>78</v>
      </c>
      <c r="T59" s="122"/>
      <c r="U59" s="123" t="s">
        <v>6</v>
      </c>
      <c r="V59" s="99"/>
    </row>
    <row r="60" spans="2:25" ht="25.5" thickTop="1" thickBot="1" x14ac:dyDescent="0.45">
      <c r="B60" s="31" t="s">
        <v>31</v>
      </c>
      <c r="C60" s="114">
        <f>G60+K60+O60+S60</f>
        <v>0</v>
      </c>
      <c r="D60" s="115"/>
      <c r="E60" s="111">
        <f>IF(ISERROR(C60/C$64),0,C60/C$64)</f>
        <v>0</v>
      </c>
      <c r="F60" s="105"/>
      <c r="G60" s="175"/>
      <c r="H60" s="176"/>
      <c r="I60" s="105">
        <f>IF(ISERROR(G60/G$64),0,G60/G$64)</f>
        <v>0</v>
      </c>
      <c r="J60" s="105"/>
      <c r="K60" s="175"/>
      <c r="L60" s="176"/>
      <c r="M60" s="105">
        <f>IF(ISERROR(K60/K$64),0,K60/K$64)</f>
        <v>0</v>
      </c>
      <c r="N60" s="105"/>
      <c r="O60" s="175"/>
      <c r="P60" s="176"/>
      <c r="Q60" s="105">
        <f>IF(ISERROR(O60/O$64),0,O60/O$64)</f>
        <v>0</v>
      </c>
      <c r="R60" s="105"/>
      <c r="S60" s="175"/>
      <c r="T60" s="176"/>
      <c r="U60" s="105">
        <f>IF(ISERROR(S60/S$64),0,S60/S$64)</f>
        <v>0</v>
      </c>
      <c r="V60" s="108"/>
    </row>
    <row r="61" spans="2:25" ht="25.5" thickTop="1" thickBot="1" x14ac:dyDescent="0.45">
      <c r="B61" s="41" t="s">
        <v>32</v>
      </c>
      <c r="C61" s="114">
        <f>G61+K61+O61+S61</f>
        <v>0</v>
      </c>
      <c r="D61" s="115"/>
      <c r="E61" s="111">
        <f t="shared" ref="E61:E63" si="8">IF(ISERROR(C61/C$64),0,C61/C$64)</f>
        <v>0</v>
      </c>
      <c r="F61" s="105"/>
      <c r="G61" s="175"/>
      <c r="H61" s="176"/>
      <c r="I61" s="105">
        <f t="shared" ref="I61:I63" si="9">IF(ISERROR(G61/G$64),0,G61/G$64)</f>
        <v>0</v>
      </c>
      <c r="J61" s="105"/>
      <c r="K61" s="175"/>
      <c r="L61" s="176"/>
      <c r="M61" s="105">
        <f t="shared" ref="M61:M63" si="10">IF(ISERROR(K61/K$64),0,K61/K$64)</f>
        <v>0</v>
      </c>
      <c r="N61" s="105"/>
      <c r="O61" s="175"/>
      <c r="P61" s="176"/>
      <c r="Q61" s="105">
        <f t="shared" ref="Q61:Q63" si="11">IF(ISERROR(O61/O$64),0,O61/O$64)</f>
        <v>0</v>
      </c>
      <c r="R61" s="105"/>
      <c r="S61" s="175"/>
      <c r="T61" s="176"/>
      <c r="U61" s="105">
        <f t="shared" ref="U61:U63" si="12">IF(ISERROR(S61/S$64),0,S61/S$64)</f>
        <v>0</v>
      </c>
      <c r="V61" s="108"/>
    </row>
    <row r="62" spans="2:25" ht="25.5" thickTop="1" thickBot="1" x14ac:dyDescent="0.45">
      <c r="B62" s="41" t="s">
        <v>33</v>
      </c>
      <c r="C62" s="114">
        <f>G62+K62+O62+S62</f>
        <v>0</v>
      </c>
      <c r="D62" s="115"/>
      <c r="E62" s="111">
        <f t="shared" si="8"/>
        <v>0</v>
      </c>
      <c r="F62" s="105"/>
      <c r="G62" s="175"/>
      <c r="H62" s="176"/>
      <c r="I62" s="105">
        <f t="shared" si="9"/>
        <v>0</v>
      </c>
      <c r="J62" s="105"/>
      <c r="K62" s="175"/>
      <c r="L62" s="176"/>
      <c r="M62" s="105">
        <f t="shared" si="10"/>
        <v>0</v>
      </c>
      <c r="N62" s="105"/>
      <c r="O62" s="175"/>
      <c r="P62" s="176"/>
      <c r="Q62" s="105">
        <f t="shared" si="11"/>
        <v>0</v>
      </c>
      <c r="R62" s="105"/>
      <c r="S62" s="175"/>
      <c r="T62" s="176"/>
      <c r="U62" s="105">
        <f t="shared" si="12"/>
        <v>0</v>
      </c>
      <c r="V62" s="108"/>
      <c r="W62" s="23" t="s">
        <v>83</v>
      </c>
      <c r="Y62" s="23" t="s">
        <v>83</v>
      </c>
    </row>
    <row r="63" spans="2:25" ht="25.5" thickTop="1" thickBot="1" x14ac:dyDescent="0.45">
      <c r="B63" s="31" t="s">
        <v>34</v>
      </c>
      <c r="C63" s="114">
        <f>G63+K63+O63+S63</f>
        <v>0</v>
      </c>
      <c r="D63" s="115"/>
      <c r="E63" s="111">
        <f t="shared" si="8"/>
        <v>0</v>
      </c>
      <c r="F63" s="105"/>
      <c r="G63" s="175"/>
      <c r="H63" s="176"/>
      <c r="I63" s="105">
        <f t="shared" si="9"/>
        <v>0</v>
      </c>
      <c r="J63" s="105"/>
      <c r="K63" s="175"/>
      <c r="L63" s="176"/>
      <c r="M63" s="105">
        <f t="shared" si="10"/>
        <v>0</v>
      </c>
      <c r="N63" s="105"/>
      <c r="O63" s="175"/>
      <c r="P63" s="176"/>
      <c r="Q63" s="105">
        <f t="shared" si="11"/>
        <v>0</v>
      </c>
      <c r="R63" s="105"/>
      <c r="S63" s="175"/>
      <c r="T63" s="176"/>
      <c r="U63" s="105">
        <f t="shared" si="12"/>
        <v>0</v>
      </c>
      <c r="V63" s="108"/>
      <c r="W63" s="23" t="s">
        <v>83</v>
      </c>
    </row>
    <row r="64" spans="2:25" ht="24.75" thickTop="1" x14ac:dyDescent="0.4">
      <c r="B64" s="31" t="s">
        <v>5</v>
      </c>
      <c r="C64" s="109">
        <f>SUM(C60:D63)</f>
        <v>0</v>
      </c>
      <c r="D64" s="110"/>
      <c r="E64" s="111">
        <f>IF(ISERROR(SUM(C60:D63)/C64),0,SUM(C60:D63)/C64)</f>
        <v>0</v>
      </c>
      <c r="F64" s="108"/>
      <c r="G64" s="112">
        <f>SUM(G60:H63)</f>
        <v>0</v>
      </c>
      <c r="H64" s="113"/>
      <c r="I64" s="111">
        <f>IF(ISERROR(SUM(G60:H63)/G64),0,SUM(G60:H63)/G64)</f>
        <v>0</v>
      </c>
      <c r="J64" s="108"/>
      <c r="K64" s="112">
        <f>SUM(K60:L63)</f>
        <v>0</v>
      </c>
      <c r="L64" s="113"/>
      <c r="M64" s="111">
        <f>IF(ISERROR(SUM(K60:L63)/K64),0,SUM(K60:L63)/K64)</f>
        <v>0</v>
      </c>
      <c r="N64" s="108"/>
      <c r="O64" s="112">
        <f>SUM(O60:P63)</f>
        <v>0</v>
      </c>
      <c r="P64" s="113"/>
      <c r="Q64" s="111">
        <f>IF(ISERROR(SUM(O60:P63)/O64),0,SUM(O60:P63)/O64)</f>
        <v>0</v>
      </c>
      <c r="R64" s="108"/>
      <c r="S64" s="112">
        <f>SUM(S60:T63)</f>
        <v>0</v>
      </c>
      <c r="T64" s="113"/>
      <c r="U64" s="111">
        <f>IF(ISERROR(SUM(S60:T63)/S64),0,SUM(S60:T63)/S64)</f>
        <v>0</v>
      </c>
      <c r="V64" s="108"/>
    </row>
    <row r="65" spans="2:22" ht="24" x14ac:dyDescent="0.4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</row>
    <row r="66" spans="2:22" ht="24" x14ac:dyDescent="0.4">
      <c r="B66" s="31" t="s">
        <v>15</v>
      </c>
      <c r="C66" s="102">
        <f>C64</f>
        <v>0</v>
      </c>
      <c r="D66" s="102"/>
      <c r="E66" s="102"/>
      <c r="F66" s="102"/>
      <c r="G66" s="30" t="s">
        <v>17</v>
      </c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</row>
    <row r="67" spans="2:22" ht="24" x14ac:dyDescent="0.4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</row>
    <row r="68" spans="2:22" ht="24" x14ac:dyDescent="0.4">
      <c r="B68" s="30" t="s">
        <v>36</v>
      </c>
      <c r="C68" s="96" t="s">
        <v>31</v>
      </c>
      <c r="D68" s="96"/>
      <c r="E68" s="42"/>
      <c r="F68" s="30" t="s">
        <v>38</v>
      </c>
      <c r="G68" s="30" t="s">
        <v>39</v>
      </c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</row>
    <row r="69" spans="2:22" ht="24" x14ac:dyDescent="0.4">
      <c r="B69" s="30"/>
      <c r="C69" s="96" t="s">
        <v>32</v>
      </c>
      <c r="D69" s="96"/>
      <c r="E69" s="42"/>
      <c r="F69" s="30" t="s">
        <v>38</v>
      </c>
      <c r="G69" s="30" t="s">
        <v>40</v>
      </c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</row>
    <row r="70" spans="2:22" ht="24" x14ac:dyDescent="0.4">
      <c r="B70" s="30"/>
      <c r="C70" s="96" t="s">
        <v>37</v>
      </c>
      <c r="D70" s="96"/>
      <c r="E70" s="42"/>
      <c r="F70" s="30" t="s">
        <v>38</v>
      </c>
      <c r="G70" s="30" t="s">
        <v>41</v>
      </c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</row>
    <row r="71" spans="2:22" ht="24" x14ac:dyDescent="0.4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</row>
    <row r="72" spans="2:22" ht="24" x14ac:dyDescent="0.4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</row>
    <row r="73" spans="2:22" ht="24" x14ac:dyDescent="0.4">
      <c r="B73" s="29" t="s">
        <v>81</v>
      </c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</row>
    <row r="74" spans="2:22" ht="24" x14ac:dyDescent="0.4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</row>
    <row r="75" spans="2:22" ht="16.5" customHeight="1" x14ac:dyDescent="0.4">
      <c r="B75" s="43"/>
      <c r="C75" s="97" t="s">
        <v>47</v>
      </c>
      <c r="D75" s="98"/>
      <c r="E75" s="98"/>
      <c r="F75" s="98"/>
      <c r="G75" s="98"/>
      <c r="H75" s="99"/>
      <c r="I75" s="97" t="s">
        <v>48</v>
      </c>
      <c r="J75" s="98"/>
      <c r="K75" s="98"/>
      <c r="L75" s="98"/>
      <c r="M75" s="98"/>
      <c r="N75" s="99"/>
      <c r="O75" s="30"/>
      <c r="P75" s="30"/>
      <c r="Q75" s="30"/>
      <c r="R75" s="30"/>
      <c r="S75" s="30"/>
      <c r="T75" s="30"/>
      <c r="U75" s="30"/>
      <c r="V75" s="30"/>
    </row>
    <row r="76" spans="2:22" ht="16.5" customHeight="1" thickBot="1" x14ac:dyDescent="0.45">
      <c r="B76" s="38"/>
      <c r="C76" s="100" t="s">
        <v>49</v>
      </c>
      <c r="D76" s="101"/>
      <c r="E76" s="100" t="s">
        <v>50</v>
      </c>
      <c r="F76" s="101"/>
      <c r="G76" s="97" t="s">
        <v>51</v>
      </c>
      <c r="H76" s="99"/>
      <c r="I76" s="100" t="s">
        <v>49</v>
      </c>
      <c r="J76" s="101"/>
      <c r="K76" s="100" t="s">
        <v>50</v>
      </c>
      <c r="L76" s="101"/>
      <c r="M76" s="97" t="s">
        <v>51</v>
      </c>
      <c r="N76" s="99"/>
      <c r="O76" s="42"/>
      <c r="P76" s="42"/>
      <c r="Q76" s="42"/>
      <c r="R76" s="42"/>
      <c r="S76" s="42"/>
      <c r="T76" s="42"/>
      <c r="U76" s="30"/>
      <c r="V76" s="30"/>
    </row>
    <row r="77" spans="2:22" ht="25.5" thickTop="1" thickBot="1" x14ac:dyDescent="0.45">
      <c r="B77" s="32" t="s">
        <v>43</v>
      </c>
      <c r="C77" s="182"/>
      <c r="D77" s="183"/>
      <c r="E77" s="184"/>
      <c r="F77" s="185"/>
      <c r="G77" s="92">
        <f>IF(ISERROR(E77/C77),0,E77/C77)</f>
        <v>0</v>
      </c>
      <c r="H77" s="92"/>
      <c r="I77" s="184"/>
      <c r="J77" s="185"/>
      <c r="K77" s="184"/>
      <c r="L77" s="185"/>
      <c r="M77" s="92">
        <f>IF(ISERROR(K77/I77),0,K77/I77)</f>
        <v>0</v>
      </c>
      <c r="N77" s="93"/>
      <c r="O77" s="30"/>
      <c r="P77" s="30"/>
      <c r="Q77" s="30"/>
      <c r="R77" s="30"/>
      <c r="S77" s="30"/>
      <c r="T77" s="30"/>
      <c r="U77" s="30"/>
      <c r="V77" s="30"/>
    </row>
    <row r="78" spans="2:22" ht="25.5" thickTop="1" thickBot="1" x14ac:dyDescent="0.45">
      <c r="B78" s="32" t="s">
        <v>44</v>
      </c>
      <c r="C78" s="182"/>
      <c r="D78" s="183"/>
      <c r="E78" s="184"/>
      <c r="F78" s="185"/>
      <c r="G78" s="92">
        <f t="shared" ref="G78:G79" si="13">IF(ISERROR(E78/C78),0,E78/C78)</f>
        <v>0</v>
      </c>
      <c r="H78" s="92"/>
      <c r="I78" s="184"/>
      <c r="J78" s="185"/>
      <c r="K78" s="186"/>
      <c r="L78" s="187"/>
      <c r="M78" s="92">
        <f t="shared" ref="M78:M79" si="14">IF(ISERROR(K78/I78),0,K78/I78)</f>
        <v>0</v>
      </c>
      <c r="N78" s="93"/>
      <c r="O78" s="30"/>
      <c r="P78" s="30"/>
      <c r="Q78" s="30"/>
      <c r="R78" s="30"/>
      <c r="S78" s="30"/>
      <c r="T78" s="30"/>
      <c r="U78" s="30"/>
      <c r="V78" s="30"/>
    </row>
    <row r="79" spans="2:22" ht="25.5" thickTop="1" thickBot="1" x14ac:dyDescent="0.45">
      <c r="B79" s="32" t="s">
        <v>45</v>
      </c>
      <c r="C79" s="184"/>
      <c r="D79" s="185"/>
      <c r="E79" s="89"/>
      <c r="F79" s="90"/>
      <c r="G79" s="91">
        <f t="shared" si="13"/>
        <v>0</v>
      </c>
      <c r="H79" s="92"/>
      <c r="I79" s="184"/>
      <c r="J79" s="185"/>
      <c r="K79" s="89"/>
      <c r="L79" s="90"/>
      <c r="M79" s="91">
        <f t="shared" si="14"/>
        <v>0</v>
      </c>
      <c r="N79" s="93"/>
      <c r="O79" s="30"/>
      <c r="P79" s="30"/>
      <c r="Q79" s="30"/>
      <c r="R79" s="30"/>
      <c r="S79" s="30"/>
      <c r="T79" s="30"/>
      <c r="U79" s="30"/>
      <c r="V79" s="30"/>
    </row>
    <row r="80" spans="2:22" ht="24.75" thickTop="1" x14ac:dyDescent="0.4">
      <c r="B80" s="44"/>
      <c r="C80" s="40"/>
      <c r="D80" s="40"/>
      <c r="E80" s="44"/>
      <c r="F80" s="44"/>
      <c r="G80" s="44"/>
      <c r="H80" s="44"/>
      <c r="I80" s="40"/>
      <c r="J80" s="40"/>
      <c r="K80" s="40"/>
      <c r="L80" s="40"/>
      <c r="M80" s="40"/>
      <c r="N80" s="40"/>
      <c r="O80" s="30"/>
      <c r="P80" s="30"/>
      <c r="Q80" s="30"/>
      <c r="R80" s="30"/>
      <c r="S80" s="30"/>
      <c r="T80" s="30"/>
      <c r="U80" s="30"/>
      <c r="V80" s="30"/>
    </row>
    <row r="81" spans="2:22" ht="24" x14ac:dyDescent="0.4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</row>
    <row r="82" spans="2:22" ht="24" x14ac:dyDescent="0.4">
      <c r="B82" s="30" t="s">
        <v>52</v>
      </c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</row>
    <row r="83" spans="2:22" ht="24" x14ac:dyDescent="0.4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30"/>
      <c r="V83" s="30"/>
    </row>
    <row r="84" spans="2:22" ht="24" x14ac:dyDescent="0.4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30"/>
      <c r="V84" s="30"/>
    </row>
    <row r="85" spans="2:22" ht="24" x14ac:dyDescent="0.4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30"/>
      <c r="V85" s="30"/>
    </row>
    <row r="86" spans="2:22" ht="24" x14ac:dyDescent="0.4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30"/>
      <c r="V86" s="30"/>
    </row>
    <row r="87" spans="2:22" ht="24" x14ac:dyDescent="0.4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30"/>
      <c r="V87" s="30"/>
    </row>
    <row r="88" spans="2:22" ht="24" x14ac:dyDescent="0.4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30"/>
      <c r="V88" s="30"/>
    </row>
    <row r="89" spans="2:22" ht="24" x14ac:dyDescent="0.4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30"/>
      <c r="V89" s="30"/>
    </row>
    <row r="90" spans="2:22" ht="24" x14ac:dyDescent="0.4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</row>
    <row r="91" spans="2:22" ht="24" x14ac:dyDescent="0.4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</row>
    <row r="92" spans="2:22" ht="24" x14ac:dyDescent="0.4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</row>
  </sheetData>
  <mergeCells count="283">
    <mergeCell ref="C8:F8"/>
    <mergeCell ref="G8:J8"/>
    <mergeCell ref="K8:L8"/>
    <mergeCell ref="M8:P8"/>
    <mergeCell ref="Q8:R8"/>
    <mergeCell ref="S8:V8"/>
    <mergeCell ref="A1:W1"/>
    <mergeCell ref="C3:D3"/>
    <mergeCell ref="C7:F7"/>
    <mergeCell ref="G7:J7"/>
    <mergeCell ref="K7:L7"/>
    <mergeCell ref="M7:P7"/>
    <mergeCell ref="Q7:R7"/>
    <mergeCell ref="S7:V7"/>
    <mergeCell ref="C10:F10"/>
    <mergeCell ref="G10:J10"/>
    <mergeCell ref="K10:L10"/>
    <mergeCell ref="M10:P10"/>
    <mergeCell ref="Q10:R10"/>
    <mergeCell ref="S10:V10"/>
    <mergeCell ref="C9:F9"/>
    <mergeCell ref="G9:J9"/>
    <mergeCell ref="K9:L9"/>
    <mergeCell ref="M9:P9"/>
    <mergeCell ref="Q9:R9"/>
    <mergeCell ref="S9:V9"/>
    <mergeCell ref="C12:F12"/>
    <mergeCell ref="G12:J12"/>
    <mergeCell ref="K12:L12"/>
    <mergeCell ref="M12:P12"/>
    <mergeCell ref="Q12:R12"/>
    <mergeCell ref="S12:V12"/>
    <mergeCell ref="C11:F11"/>
    <mergeCell ref="G11:J11"/>
    <mergeCell ref="K11:L11"/>
    <mergeCell ref="M11:P11"/>
    <mergeCell ref="Q11:R11"/>
    <mergeCell ref="S11:V11"/>
    <mergeCell ref="C15:F15"/>
    <mergeCell ref="G15:J15"/>
    <mergeCell ref="K15:N15"/>
    <mergeCell ref="O15:R15"/>
    <mergeCell ref="S15:V15"/>
    <mergeCell ref="C16:F16"/>
    <mergeCell ref="G16:J16"/>
    <mergeCell ref="K16:N16"/>
    <mergeCell ref="O16:R16"/>
    <mergeCell ref="S16:V16"/>
    <mergeCell ref="C17:F17"/>
    <mergeCell ref="G17:J17"/>
    <mergeCell ref="K17:N17"/>
    <mergeCell ref="O17:R17"/>
    <mergeCell ref="S17:V17"/>
    <mergeCell ref="C18:F18"/>
    <mergeCell ref="G18:J18"/>
    <mergeCell ref="K18:N18"/>
    <mergeCell ref="O18:R18"/>
    <mergeCell ref="S18:V18"/>
    <mergeCell ref="C19:F19"/>
    <mergeCell ref="G19:J19"/>
    <mergeCell ref="K19:N19"/>
    <mergeCell ref="O19:R19"/>
    <mergeCell ref="S19:V19"/>
    <mergeCell ref="D20:F20"/>
    <mergeCell ref="H20:J20"/>
    <mergeCell ref="L20:N20"/>
    <mergeCell ref="P20:R20"/>
    <mergeCell ref="T20:V20"/>
    <mergeCell ref="D21:F21"/>
    <mergeCell ref="H21:J21"/>
    <mergeCell ref="L21:N21"/>
    <mergeCell ref="P21:R21"/>
    <mergeCell ref="T21:V21"/>
    <mergeCell ref="C22:F22"/>
    <mergeCell ref="G22:J22"/>
    <mergeCell ref="K22:N22"/>
    <mergeCell ref="O22:R22"/>
    <mergeCell ref="S22:V22"/>
    <mergeCell ref="O31:R31"/>
    <mergeCell ref="S31:V31"/>
    <mergeCell ref="C32:F32"/>
    <mergeCell ref="G32:J32"/>
    <mergeCell ref="K32:N32"/>
    <mergeCell ref="O32:R32"/>
    <mergeCell ref="S32:V32"/>
    <mergeCell ref="C24:F24"/>
    <mergeCell ref="C25:F25"/>
    <mergeCell ref="C26:F26"/>
    <mergeCell ref="C31:F31"/>
    <mergeCell ref="G31:J31"/>
    <mergeCell ref="K31:N31"/>
    <mergeCell ref="C33:F33"/>
    <mergeCell ref="G33:J33"/>
    <mergeCell ref="K33:N33"/>
    <mergeCell ref="O33:R33"/>
    <mergeCell ref="S33:V33"/>
    <mergeCell ref="C34:F34"/>
    <mergeCell ref="G34:J34"/>
    <mergeCell ref="K34:N34"/>
    <mergeCell ref="O34:R34"/>
    <mergeCell ref="S34:V34"/>
    <mergeCell ref="C35:F35"/>
    <mergeCell ref="G35:J35"/>
    <mergeCell ref="K35:N35"/>
    <mergeCell ref="O35:R35"/>
    <mergeCell ref="S35:V35"/>
    <mergeCell ref="C36:F36"/>
    <mergeCell ref="G36:J36"/>
    <mergeCell ref="K36:N36"/>
    <mergeCell ref="O36:R36"/>
    <mergeCell ref="S36:V36"/>
    <mergeCell ref="C38:F38"/>
    <mergeCell ref="C39:F39"/>
    <mergeCell ref="C42:V42"/>
    <mergeCell ref="C43:V43"/>
    <mergeCell ref="C48:F48"/>
    <mergeCell ref="G48:J48"/>
    <mergeCell ref="K48:N48"/>
    <mergeCell ref="O48:R48"/>
    <mergeCell ref="S48:V48"/>
    <mergeCell ref="B41:V41"/>
    <mergeCell ref="O49:P49"/>
    <mergeCell ref="Q49:R49"/>
    <mergeCell ref="S49:T49"/>
    <mergeCell ref="U49:V49"/>
    <mergeCell ref="C50:D50"/>
    <mergeCell ref="E50:F50"/>
    <mergeCell ref="G50:H50"/>
    <mergeCell ref="I50:J50"/>
    <mergeCell ref="K50:L50"/>
    <mergeCell ref="M50:N50"/>
    <mergeCell ref="C49:D49"/>
    <mergeCell ref="E49:F49"/>
    <mergeCell ref="G49:H49"/>
    <mergeCell ref="I49:J49"/>
    <mergeCell ref="K49:L49"/>
    <mergeCell ref="M49:N49"/>
    <mergeCell ref="O50:P50"/>
    <mergeCell ref="Q50:R50"/>
    <mergeCell ref="S50:T50"/>
    <mergeCell ref="U50:V50"/>
    <mergeCell ref="Q53:R53"/>
    <mergeCell ref="S53:T53"/>
    <mergeCell ref="U51:V51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U52:V52"/>
    <mergeCell ref="C51:D51"/>
    <mergeCell ref="E51:F51"/>
    <mergeCell ref="G51:H51"/>
    <mergeCell ref="I51:J51"/>
    <mergeCell ref="K51:L51"/>
    <mergeCell ref="M51:N51"/>
    <mergeCell ref="O51:P51"/>
    <mergeCell ref="Q51:R51"/>
    <mergeCell ref="S51:T51"/>
    <mergeCell ref="O58:R58"/>
    <mergeCell ref="S58:V58"/>
    <mergeCell ref="O59:P59"/>
    <mergeCell ref="Q59:R59"/>
    <mergeCell ref="S59:T59"/>
    <mergeCell ref="U59:V59"/>
    <mergeCell ref="U53:V53"/>
    <mergeCell ref="C54:D54"/>
    <mergeCell ref="E54:F54"/>
    <mergeCell ref="G54:H54"/>
    <mergeCell ref="I54:J54"/>
    <mergeCell ref="K54:L54"/>
    <mergeCell ref="M54:N54"/>
    <mergeCell ref="O54:P54"/>
    <mergeCell ref="Q54:R54"/>
    <mergeCell ref="S54:T54"/>
    <mergeCell ref="U54:V54"/>
    <mergeCell ref="C53:D53"/>
    <mergeCell ref="E53:F53"/>
    <mergeCell ref="G53:H53"/>
    <mergeCell ref="I53:J53"/>
    <mergeCell ref="K53:L53"/>
    <mergeCell ref="M53:N53"/>
    <mergeCell ref="O53:P53"/>
    <mergeCell ref="C59:D59"/>
    <mergeCell ref="E59:F59"/>
    <mergeCell ref="G59:H59"/>
    <mergeCell ref="I59:J59"/>
    <mergeCell ref="K59:L59"/>
    <mergeCell ref="M59:N59"/>
    <mergeCell ref="C58:F58"/>
    <mergeCell ref="G58:J58"/>
    <mergeCell ref="K58:N58"/>
    <mergeCell ref="O60:P60"/>
    <mergeCell ref="Q60:R60"/>
    <mergeCell ref="S60:T60"/>
    <mergeCell ref="U60:V60"/>
    <mergeCell ref="C61:D61"/>
    <mergeCell ref="E61:F61"/>
    <mergeCell ref="G61:H61"/>
    <mergeCell ref="I61:J61"/>
    <mergeCell ref="K61:L61"/>
    <mergeCell ref="M61:N61"/>
    <mergeCell ref="O61:P61"/>
    <mergeCell ref="Q61:R61"/>
    <mergeCell ref="S61:T61"/>
    <mergeCell ref="U61:V61"/>
    <mergeCell ref="C60:D60"/>
    <mergeCell ref="E60:F60"/>
    <mergeCell ref="G60:H60"/>
    <mergeCell ref="I60:J60"/>
    <mergeCell ref="K60:L60"/>
    <mergeCell ref="M60:N60"/>
    <mergeCell ref="U62:V62"/>
    <mergeCell ref="C63:D63"/>
    <mergeCell ref="E63:F63"/>
    <mergeCell ref="G63:H63"/>
    <mergeCell ref="I63:J63"/>
    <mergeCell ref="K63:L63"/>
    <mergeCell ref="M63:N63"/>
    <mergeCell ref="O64:P64"/>
    <mergeCell ref="Q64:R64"/>
    <mergeCell ref="S64:T64"/>
    <mergeCell ref="U64:V64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C66:F66"/>
    <mergeCell ref="C68:D68"/>
    <mergeCell ref="O63:P63"/>
    <mergeCell ref="Q63:R63"/>
    <mergeCell ref="S63:T63"/>
    <mergeCell ref="U63:V63"/>
    <mergeCell ref="C64:D64"/>
    <mergeCell ref="E64:F64"/>
    <mergeCell ref="G64:H64"/>
    <mergeCell ref="I64:J64"/>
    <mergeCell ref="K64:L64"/>
    <mergeCell ref="M64:N64"/>
    <mergeCell ref="C69:D69"/>
    <mergeCell ref="C70:D70"/>
    <mergeCell ref="C75:H75"/>
    <mergeCell ref="I75:N75"/>
    <mergeCell ref="C76:D76"/>
    <mergeCell ref="E76:F76"/>
    <mergeCell ref="G76:H76"/>
    <mergeCell ref="I76:J76"/>
    <mergeCell ref="K76:L76"/>
    <mergeCell ref="M76:N76"/>
    <mergeCell ref="C78:D78"/>
    <mergeCell ref="E78:F78"/>
    <mergeCell ref="G78:H78"/>
    <mergeCell ref="I78:J78"/>
    <mergeCell ref="K78:L78"/>
    <mergeCell ref="M78:N78"/>
    <mergeCell ref="C77:D77"/>
    <mergeCell ref="E77:F77"/>
    <mergeCell ref="G77:H77"/>
    <mergeCell ref="I77:J77"/>
    <mergeCell ref="K77:L77"/>
    <mergeCell ref="M77:N77"/>
    <mergeCell ref="B89:T89"/>
    <mergeCell ref="B83:T83"/>
    <mergeCell ref="B84:T84"/>
    <mergeCell ref="B85:T85"/>
    <mergeCell ref="B86:T86"/>
    <mergeCell ref="B87:T87"/>
    <mergeCell ref="B88:T88"/>
    <mergeCell ref="C79:D79"/>
    <mergeCell ref="E79:F79"/>
    <mergeCell ref="G79:H79"/>
    <mergeCell ref="I79:J79"/>
    <mergeCell ref="K79:L79"/>
    <mergeCell ref="M79:N79"/>
  </mergeCells>
  <phoneticPr fontId="1"/>
  <pageMargins left="0.31496062992125984" right="0.31496062992125984" top="0.74803149606299213" bottom="0.74803149606299213" header="0.31496062992125984" footer="0.31496062992125984"/>
  <pageSetup paperSize="9" scale="59" fitToHeight="0" orientation="portrait" r:id="rId1"/>
  <rowBreaks count="1" manualBreakCount="1">
    <brk id="54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3AD55-B0A1-41F6-AD1F-3D36F700F790}">
  <sheetPr>
    <pageSetUpPr fitToPage="1"/>
  </sheetPr>
  <dimension ref="A1:Y92"/>
  <sheetViews>
    <sheetView zoomScaleNormal="100" workbookViewId="0">
      <selection activeCell="A55" sqref="A55:XFD55"/>
    </sheetView>
  </sheetViews>
  <sheetFormatPr defaultRowHeight="18.75" x14ac:dyDescent="0.4"/>
  <cols>
    <col min="1" max="1" width="12" customWidth="1"/>
    <col min="2" max="2" width="17.625" customWidth="1"/>
    <col min="3" max="22" width="4.625" customWidth="1"/>
    <col min="23" max="23" width="11.125" customWidth="1"/>
  </cols>
  <sheetData>
    <row r="1" spans="1:23" ht="30" x14ac:dyDescent="0.4">
      <c r="A1" s="159" t="s">
        <v>53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</row>
    <row r="2" spans="1:23" ht="13.5" customHeight="1" thickBot="1" x14ac:dyDescent="0.4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3" ht="30.75" thickBot="1" x14ac:dyDescent="0.45">
      <c r="A3" s="9"/>
      <c r="B3" s="9"/>
      <c r="C3" s="160"/>
      <c r="D3" s="161"/>
      <c r="E3" s="24" t="s">
        <v>54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45" t="s">
        <v>91</v>
      </c>
      <c r="T3" s="9"/>
      <c r="U3" s="9"/>
      <c r="V3" s="9"/>
      <c r="W3" s="9"/>
    </row>
    <row r="5" spans="1:23" ht="24" x14ac:dyDescent="0.4">
      <c r="B5" s="29" t="s">
        <v>70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3" ht="15.75" customHeight="1" x14ac:dyDescent="0.4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 t="s">
        <v>19</v>
      </c>
    </row>
    <row r="7" spans="1:23" ht="24.75" thickBot="1" x14ac:dyDescent="0.45">
      <c r="B7" s="31"/>
      <c r="C7" s="141" t="s">
        <v>15</v>
      </c>
      <c r="D7" s="141"/>
      <c r="E7" s="141"/>
      <c r="F7" s="141"/>
      <c r="G7" s="141" t="s">
        <v>8</v>
      </c>
      <c r="H7" s="141"/>
      <c r="I7" s="141"/>
      <c r="J7" s="141"/>
      <c r="K7" s="97" t="s">
        <v>6</v>
      </c>
      <c r="L7" s="99"/>
      <c r="M7" s="100" t="s">
        <v>56</v>
      </c>
      <c r="N7" s="122"/>
      <c r="O7" s="122"/>
      <c r="P7" s="101"/>
      <c r="Q7" s="97" t="s">
        <v>6</v>
      </c>
      <c r="R7" s="99"/>
      <c r="S7" s="125" t="s">
        <v>7</v>
      </c>
      <c r="T7" s="125"/>
      <c r="U7" s="125"/>
      <c r="V7" s="125"/>
    </row>
    <row r="8" spans="1:23" ht="24.75" thickBot="1" x14ac:dyDescent="0.45">
      <c r="B8" s="32" t="s">
        <v>1</v>
      </c>
      <c r="C8" s="103">
        <v>1</v>
      </c>
      <c r="D8" s="156"/>
      <c r="E8" s="156"/>
      <c r="F8" s="156"/>
      <c r="G8" s="103">
        <v>1</v>
      </c>
      <c r="H8" s="156"/>
      <c r="I8" s="156"/>
      <c r="J8" s="104"/>
      <c r="K8" s="157">
        <f>IF(ISERROR(G8/C8),0,G8/C8)</f>
        <v>1</v>
      </c>
      <c r="L8" s="157"/>
      <c r="M8" s="103">
        <v>1</v>
      </c>
      <c r="N8" s="156"/>
      <c r="O8" s="156"/>
      <c r="P8" s="104"/>
      <c r="Q8" s="157">
        <f>IF(ISERROR(M8/C8),0,M8/C8)</f>
        <v>1</v>
      </c>
      <c r="R8" s="155"/>
      <c r="S8" s="114">
        <f>+G8-M8</f>
        <v>0</v>
      </c>
      <c r="T8" s="115"/>
      <c r="U8" s="115"/>
      <c r="V8" s="158"/>
    </row>
    <row r="9" spans="1:23" ht="24.75" thickBot="1" x14ac:dyDescent="0.45">
      <c r="B9" s="32" t="s">
        <v>2</v>
      </c>
      <c r="C9" s="103">
        <v>2</v>
      </c>
      <c r="D9" s="156"/>
      <c r="E9" s="156"/>
      <c r="F9" s="104"/>
      <c r="G9" s="103">
        <v>1</v>
      </c>
      <c r="H9" s="156"/>
      <c r="I9" s="156"/>
      <c r="J9" s="104"/>
      <c r="K9" s="157">
        <f t="shared" ref="K9:K12" si="0">IF(ISERROR(G9/C9),0,G9/C9)</f>
        <v>0.5</v>
      </c>
      <c r="L9" s="157"/>
      <c r="M9" s="103">
        <v>1</v>
      </c>
      <c r="N9" s="156"/>
      <c r="O9" s="156"/>
      <c r="P9" s="104"/>
      <c r="Q9" s="157">
        <f t="shared" ref="Q9:Q12" si="1">IF(ISERROR(M9/C9),0,M9/C9)</f>
        <v>0.5</v>
      </c>
      <c r="R9" s="155"/>
      <c r="S9" s="114">
        <f>+G9-M9</f>
        <v>0</v>
      </c>
      <c r="T9" s="115"/>
      <c r="U9" s="115"/>
      <c r="V9" s="158"/>
    </row>
    <row r="10" spans="1:23" ht="24.75" thickBot="1" x14ac:dyDescent="0.45">
      <c r="B10" s="32" t="s">
        <v>3</v>
      </c>
      <c r="C10" s="103">
        <v>3</v>
      </c>
      <c r="D10" s="156"/>
      <c r="E10" s="156"/>
      <c r="F10" s="104"/>
      <c r="G10" s="103">
        <v>2</v>
      </c>
      <c r="H10" s="156"/>
      <c r="I10" s="156"/>
      <c r="J10" s="104"/>
      <c r="K10" s="157">
        <f t="shared" si="0"/>
        <v>0.66666666666666663</v>
      </c>
      <c r="L10" s="157"/>
      <c r="M10" s="103">
        <v>1</v>
      </c>
      <c r="N10" s="156"/>
      <c r="O10" s="156"/>
      <c r="P10" s="104"/>
      <c r="Q10" s="157">
        <f t="shared" si="1"/>
        <v>0.33333333333333331</v>
      </c>
      <c r="R10" s="155"/>
      <c r="S10" s="114">
        <f>+G10-M10</f>
        <v>1</v>
      </c>
      <c r="T10" s="115"/>
      <c r="U10" s="115"/>
      <c r="V10" s="158"/>
    </row>
    <row r="11" spans="1:23" ht="24.75" thickBot="1" x14ac:dyDescent="0.45">
      <c r="B11" s="32" t="s">
        <v>4</v>
      </c>
      <c r="C11" s="103">
        <v>4</v>
      </c>
      <c r="D11" s="156"/>
      <c r="E11" s="156"/>
      <c r="F11" s="104"/>
      <c r="G11" s="103">
        <v>3</v>
      </c>
      <c r="H11" s="156"/>
      <c r="I11" s="156"/>
      <c r="J11" s="104"/>
      <c r="K11" s="157">
        <f t="shared" si="0"/>
        <v>0.75</v>
      </c>
      <c r="L11" s="157"/>
      <c r="M11" s="103">
        <v>1</v>
      </c>
      <c r="N11" s="156"/>
      <c r="O11" s="156"/>
      <c r="P11" s="104"/>
      <c r="Q11" s="157">
        <f t="shared" si="1"/>
        <v>0.25</v>
      </c>
      <c r="R11" s="155"/>
      <c r="S11" s="114">
        <f>+G11-M11</f>
        <v>2</v>
      </c>
      <c r="T11" s="115"/>
      <c r="U11" s="115"/>
      <c r="V11" s="158"/>
    </row>
    <row r="12" spans="1:23" ht="24" x14ac:dyDescent="0.4">
      <c r="B12" s="31" t="s">
        <v>5</v>
      </c>
      <c r="C12" s="139">
        <f>SUM(C8:F11)</f>
        <v>10</v>
      </c>
      <c r="D12" s="139"/>
      <c r="E12" s="139"/>
      <c r="F12" s="139"/>
      <c r="G12" s="139">
        <f>SUM(G8:J11)</f>
        <v>7</v>
      </c>
      <c r="H12" s="139"/>
      <c r="I12" s="139"/>
      <c r="J12" s="139"/>
      <c r="K12" s="154">
        <f t="shared" si="0"/>
        <v>0.7</v>
      </c>
      <c r="L12" s="155"/>
      <c r="M12" s="139">
        <f>SUM(M8:P11)</f>
        <v>4</v>
      </c>
      <c r="N12" s="139"/>
      <c r="O12" s="139"/>
      <c r="P12" s="139"/>
      <c r="Q12" s="154">
        <f t="shared" si="1"/>
        <v>0.4</v>
      </c>
      <c r="R12" s="155"/>
      <c r="S12" s="136">
        <f>SUM(S8:V11)</f>
        <v>3</v>
      </c>
      <c r="T12" s="136"/>
      <c r="U12" s="136"/>
      <c r="V12" s="136"/>
    </row>
    <row r="13" spans="1:23" ht="24" x14ac:dyDescent="0.4"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</row>
    <row r="14" spans="1:23" ht="24" x14ac:dyDescent="0.4">
      <c r="B14" s="29" t="s">
        <v>79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</row>
    <row r="15" spans="1:23" ht="24.75" thickBot="1" x14ac:dyDescent="0.45">
      <c r="B15" s="31"/>
      <c r="C15" s="152" t="s">
        <v>1</v>
      </c>
      <c r="D15" s="152"/>
      <c r="E15" s="152"/>
      <c r="F15" s="152"/>
      <c r="G15" s="152" t="s">
        <v>2</v>
      </c>
      <c r="H15" s="152"/>
      <c r="I15" s="152"/>
      <c r="J15" s="152"/>
      <c r="K15" s="152" t="s">
        <v>3</v>
      </c>
      <c r="L15" s="152"/>
      <c r="M15" s="152"/>
      <c r="N15" s="152"/>
      <c r="O15" s="152" t="s">
        <v>4</v>
      </c>
      <c r="P15" s="152"/>
      <c r="Q15" s="152"/>
      <c r="R15" s="152"/>
      <c r="S15" s="153" t="s">
        <v>82</v>
      </c>
      <c r="T15" s="153"/>
      <c r="U15" s="153"/>
      <c r="V15" s="153"/>
    </row>
    <row r="16" spans="1:23" ht="24.75" thickBot="1" x14ac:dyDescent="0.45">
      <c r="B16" s="32" t="s">
        <v>9</v>
      </c>
      <c r="C16" s="130">
        <v>1</v>
      </c>
      <c r="D16" s="131"/>
      <c r="E16" s="131"/>
      <c r="F16" s="133"/>
      <c r="G16" s="134"/>
      <c r="H16" s="131"/>
      <c r="I16" s="131"/>
      <c r="J16" s="133"/>
      <c r="K16" s="134"/>
      <c r="L16" s="131"/>
      <c r="M16" s="131"/>
      <c r="N16" s="133"/>
      <c r="O16" s="134"/>
      <c r="P16" s="131"/>
      <c r="Q16" s="131"/>
      <c r="R16" s="133"/>
      <c r="S16" s="135">
        <f>SUM(C16:R16)</f>
        <v>1</v>
      </c>
      <c r="T16" s="136"/>
      <c r="U16" s="136"/>
      <c r="V16" s="136"/>
    </row>
    <row r="17" spans="2:22" ht="24.75" thickBot="1" x14ac:dyDescent="0.45">
      <c r="B17" s="32" t="s">
        <v>10</v>
      </c>
      <c r="C17" s="130"/>
      <c r="D17" s="131"/>
      <c r="E17" s="131"/>
      <c r="F17" s="133"/>
      <c r="G17" s="134">
        <v>1</v>
      </c>
      <c r="H17" s="131"/>
      <c r="I17" s="131"/>
      <c r="J17" s="133"/>
      <c r="K17" s="134"/>
      <c r="L17" s="131"/>
      <c r="M17" s="131"/>
      <c r="N17" s="133"/>
      <c r="O17" s="134"/>
      <c r="P17" s="131"/>
      <c r="Q17" s="131"/>
      <c r="R17" s="133"/>
      <c r="S17" s="135">
        <f>SUM(C17:R17)</f>
        <v>1</v>
      </c>
      <c r="T17" s="136"/>
      <c r="U17" s="136"/>
      <c r="V17" s="136"/>
    </row>
    <row r="18" spans="2:22" ht="24.75" thickBot="1" x14ac:dyDescent="0.45">
      <c r="B18" s="32" t="s">
        <v>11</v>
      </c>
      <c r="C18" s="130"/>
      <c r="D18" s="131"/>
      <c r="E18" s="131"/>
      <c r="F18" s="133"/>
      <c r="G18" s="134"/>
      <c r="H18" s="131"/>
      <c r="I18" s="131"/>
      <c r="J18" s="133"/>
      <c r="K18" s="134">
        <v>1</v>
      </c>
      <c r="L18" s="131"/>
      <c r="M18" s="131"/>
      <c r="N18" s="133"/>
      <c r="O18" s="134"/>
      <c r="P18" s="131"/>
      <c r="Q18" s="131"/>
      <c r="R18" s="133"/>
      <c r="S18" s="135">
        <f>SUM(C18:R18)</f>
        <v>1</v>
      </c>
      <c r="T18" s="136"/>
      <c r="U18" s="136"/>
      <c r="V18" s="136"/>
    </row>
    <row r="19" spans="2:22" ht="24.75" thickBot="1" x14ac:dyDescent="0.45">
      <c r="B19" s="33" t="s">
        <v>12</v>
      </c>
      <c r="C19" s="148">
        <f>+D20+D21</f>
        <v>0</v>
      </c>
      <c r="D19" s="148"/>
      <c r="E19" s="148"/>
      <c r="F19" s="148"/>
      <c r="G19" s="148">
        <f>+H20+H21</f>
        <v>0</v>
      </c>
      <c r="H19" s="148"/>
      <c r="I19" s="148"/>
      <c r="J19" s="148"/>
      <c r="K19" s="148">
        <f>+L20+L21</f>
        <v>0</v>
      </c>
      <c r="L19" s="148"/>
      <c r="M19" s="148"/>
      <c r="N19" s="148"/>
      <c r="O19" s="148">
        <f>+P20+P21</f>
        <v>1</v>
      </c>
      <c r="P19" s="148"/>
      <c r="Q19" s="148"/>
      <c r="R19" s="148"/>
      <c r="S19" s="149">
        <f>SUM(C19:R19)</f>
        <v>1</v>
      </c>
      <c r="T19" s="136"/>
      <c r="U19" s="136"/>
      <c r="V19" s="136"/>
    </row>
    <row r="20" spans="2:22" ht="24" x14ac:dyDescent="0.4">
      <c r="B20" s="34" t="s">
        <v>13</v>
      </c>
      <c r="C20" s="25" t="s">
        <v>16</v>
      </c>
      <c r="D20" s="150"/>
      <c r="E20" s="150"/>
      <c r="F20" s="151"/>
      <c r="G20" s="25" t="s">
        <v>16</v>
      </c>
      <c r="H20" s="150"/>
      <c r="I20" s="150"/>
      <c r="J20" s="151"/>
      <c r="K20" s="25" t="s">
        <v>16</v>
      </c>
      <c r="L20" s="150"/>
      <c r="M20" s="150"/>
      <c r="N20" s="151"/>
      <c r="O20" s="25" t="s">
        <v>16</v>
      </c>
      <c r="P20" s="150">
        <v>1</v>
      </c>
      <c r="Q20" s="150"/>
      <c r="R20" s="151"/>
      <c r="S20" s="27" t="s">
        <v>16</v>
      </c>
      <c r="T20" s="146">
        <f>P20+L20+H20+D20</f>
        <v>1</v>
      </c>
      <c r="U20" s="146"/>
      <c r="V20" s="147"/>
    </row>
    <row r="21" spans="2:22" ht="24.75" thickBot="1" x14ac:dyDescent="0.45">
      <c r="B21" s="35" t="s">
        <v>14</v>
      </c>
      <c r="C21" s="26" t="s">
        <v>16</v>
      </c>
      <c r="D21" s="143"/>
      <c r="E21" s="143"/>
      <c r="F21" s="144"/>
      <c r="G21" s="26" t="s">
        <v>16</v>
      </c>
      <c r="H21" s="145"/>
      <c r="I21" s="145"/>
      <c r="J21" s="107"/>
      <c r="K21" s="26" t="s">
        <v>16</v>
      </c>
      <c r="L21" s="145"/>
      <c r="M21" s="145"/>
      <c r="N21" s="107"/>
      <c r="O21" s="26" t="s">
        <v>16</v>
      </c>
      <c r="P21" s="145"/>
      <c r="Q21" s="145"/>
      <c r="R21" s="107"/>
      <c r="S21" s="28" t="s">
        <v>16</v>
      </c>
      <c r="T21" s="146">
        <f>P21+L21+H21+D21</f>
        <v>0</v>
      </c>
      <c r="U21" s="146"/>
      <c r="V21" s="147"/>
    </row>
    <row r="22" spans="2:22" ht="24" x14ac:dyDescent="0.4">
      <c r="B22" s="31" t="s">
        <v>5</v>
      </c>
      <c r="C22" s="139">
        <f>SUM(C16:F19)</f>
        <v>1</v>
      </c>
      <c r="D22" s="139"/>
      <c r="E22" s="139"/>
      <c r="F22" s="139"/>
      <c r="G22" s="139">
        <f>SUM(G16:J19)</f>
        <v>1</v>
      </c>
      <c r="H22" s="139"/>
      <c r="I22" s="139"/>
      <c r="J22" s="139"/>
      <c r="K22" s="139">
        <f>SUM(K16:N19)</f>
        <v>1</v>
      </c>
      <c r="L22" s="139"/>
      <c r="M22" s="139"/>
      <c r="N22" s="139"/>
      <c r="O22" s="139">
        <f>SUM(O16:R19)</f>
        <v>1</v>
      </c>
      <c r="P22" s="139"/>
      <c r="Q22" s="139"/>
      <c r="R22" s="139"/>
      <c r="S22" s="139">
        <f>SUM(S16:V19)</f>
        <v>4</v>
      </c>
      <c r="T22" s="136"/>
      <c r="U22" s="136"/>
      <c r="V22" s="136"/>
    </row>
    <row r="23" spans="2:22" ht="24" x14ac:dyDescent="0.4"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 spans="2:22" ht="24" x14ac:dyDescent="0.4">
      <c r="B24" s="31" t="s">
        <v>15</v>
      </c>
      <c r="C24" s="140">
        <f>C12</f>
        <v>10</v>
      </c>
      <c r="D24" s="140"/>
      <c r="E24" s="140"/>
      <c r="F24" s="140"/>
      <c r="G24" s="30" t="s">
        <v>17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</row>
    <row r="25" spans="2:22" ht="24" x14ac:dyDescent="0.4">
      <c r="B25" s="31" t="s">
        <v>58</v>
      </c>
      <c r="C25" s="140">
        <f>G12</f>
        <v>7</v>
      </c>
      <c r="D25" s="140"/>
      <c r="E25" s="140"/>
      <c r="F25" s="140"/>
      <c r="G25" s="30" t="s">
        <v>85</v>
      </c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</row>
    <row r="26" spans="2:22" ht="24" x14ac:dyDescent="0.4">
      <c r="B26" s="31" t="s">
        <v>56</v>
      </c>
      <c r="C26" s="140">
        <f>M12</f>
        <v>4</v>
      </c>
      <c r="D26" s="140"/>
      <c r="E26" s="140"/>
      <c r="F26" s="140"/>
      <c r="G26" s="30" t="s">
        <v>86</v>
      </c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</row>
    <row r="27" spans="2:22" ht="24" x14ac:dyDescent="0.4"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2:22" ht="24" x14ac:dyDescent="0.4"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</row>
    <row r="29" spans="2:22" ht="24" x14ac:dyDescent="0.4">
      <c r="B29" s="29" t="s">
        <v>84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</row>
    <row r="30" spans="2:22" ht="19.5" customHeight="1" x14ac:dyDescent="0.4"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</row>
    <row r="31" spans="2:22" ht="24.75" thickBot="1" x14ac:dyDescent="0.45">
      <c r="B31" s="31"/>
      <c r="C31" s="141" t="s">
        <v>15</v>
      </c>
      <c r="D31" s="141"/>
      <c r="E31" s="141"/>
      <c r="F31" s="141"/>
      <c r="G31" s="141" t="s">
        <v>90</v>
      </c>
      <c r="H31" s="141"/>
      <c r="I31" s="141"/>
      <c r="J31" s="141"/>
      <c r="K31" s="142" t="s">
        <v>8</v>
      </c>
      <c r="L31" s="142"/>
      <c r="M31" s="142"/>
      <c r="N31" s="142"/>
      <c r="O31" s="97" t="s">
        <v>21</v>
      </c>
      <c r="P31" s="98"/>
      <c r="Q31" s="98"/>
      <c r="R31" s="99"/>
      <c r="S31" s="137"/>
      <c r="T31" s="137"/>
      <c r="U31" s="138"/>
      <c r="V31" s="138"/>
    </row>
    <row r="32" spans="2:22" ht="24.75" thickBot="1" x14ac:dyDescent="0.45">
      <c r="B32" s="32" t="s">
        <v>1</v>
      </c>
      <c r="C32" s="130">
        <v>1</v>
      </c>
      <c r="D32" s="131"/>
      <c r="E32" s="131"/>
      <c r="F32" s="132"/>
      <c r="G32" s="130">
        <v>1</v>
      </c>
      <c r="H32" s="131"/>
      <c r="I32" s="131"/>
      <c r="J32" s="133"/>
      <c r="K32" s="134">
        <v>1</v>
      </c>
      <c r="L32" s="131"/>
      <c r="M32" s="131"/>
      <c r="N32" s="133"/>
      <c r="O32" s="135">
        <f>+C32-K32</f>
        <v>0</v>
      </c>
      <c r="P32" s="136"/>
      <c r="Q32" s="136"/>
      <c r="R32" s="136"/>
      <c r="S32" s="137"/>
      <c r="T32" s="137"/>
      <c r="U32" s="138"/>
      <c r="V32" s="138"/>
    </row>
    <row r="33" spans="2:22" ht="24.75" thickBot="1" x14ac:dyDescent="0.45">
      <c r="B33" s="32" t="s">
        <v>2</v>
      </c>
      <c r="C33" s="130">
        <v>2</v>
      </c>
      <c r="D33" s="131"/>
      <c r="E33" s="131"/>
      <c r="F33" s="132"/>
      <c r="G33" s="130">
        <v>2</v>
      </c>
      <c r="H33" s="131"/>
      <c r="I33" s="131"/>
      <c r="J33" s="133"/>
      <c r="K33" s="134">
        <v>1</v>
      </c>
      <c r="L33" s="131"/>
      <c r="M33" s="131"/>
      <c r="N33" s="133"/>
      <c r="O33" s="135">
        <f>+C33-K33</f>
        <v>1</v>
      </c>
      <c r="P33" s="136"/>
      <c r="Q33" s="136"/>
      <c r="R33" s="136"/>
      <c r="S33" s="137"/>
      <c r="T33" s="137"/>
      <c r="U33" s="138"/>
      <c r="V33" s="138"/>
    </row>
    <row r="34" spans="2:22" ht="24.75" thickBot="1" x14ac:dyDescent="0.45">
      <c r="B34" s="32" t="s">
        <v>3</v>
      </c>
      <c r="C34" s="130">
        <v>3</v>
      </c>
      <c r="D34" s="131"/>
      <c r="E34" s="131"/>
      <c r="F34" s="132"/>
      <c r="G34" s="130">
        <v>3</v>
      </c>
      <c r="H34" s="131"/>
      <c r="I34" s="131"/>
      <c r="J34" s="133"/>
      <c r="K34" s="134">
        <v>3</v>
      </c>
      <c r="L34" s="131"/>
      <c r="M34" s="131"/>
      <c r="N34" s="133"/>
      <c r="O34" s="135">
        <f>+C34-K34</f>
        <v>0</v>
      </c>
      <c r="P34" s="136"/>
      <c r="Q34" s="136"/>
      <c r="R34" s="136"/>
      <c r="S34" s="137"/>
      <c r="T34" s="137"/>
      <c r="U34" s="138"/>
      <c r="V34" s="138"/>
    </row>
    <row r="35" spans="2:22" ht="24.75" thickBot="1" x14ac:dyDescent="0.45">
      <c r="B35" s="32" t="s">
        <v>4</v>
      </c>
      <c r="C35" s="130">
        <v>4</v>
      </c>
      <c r="D35" s="131"/>
      <c r="E35" s="131"/>
      <c r="F35" s="132"/>
      <c r="G35" s="130">
        <v>4</v>
      </c>
      <c r="H35" s="131"/>
      <c r="I35" s="131"/>
      <c r="J35" s="133"/>
      <c r="K35" s="134">
        <v>3</v>
      </c>
      <c r="L35" s="131"/>
      <c r="M35" s="131"/>
      <c r="N35" s="133"/>
      <c r="O35" s="135">
        <f>+C35-K35</f>
        <v>1</v>
      </c>
      <c r="P35" s="136"/>
      <c r="Q35" s="136"/>
      <c r="R35" s="136"/>
      <c r="S35" s="137"/>
      <c r="T35" s="137"/>
      <c r="U35" s="138"/>
      <c r="V35" s="138"/>
    </row>
    <row r="36" spans="2:22" ht="24" x14ac:dyDescent="0.4">
      <c r="B36" s="31" t="s">
        <v>5</v>
      </c>
      <c r="C36" s="139">
        <f>SUM(C32:F35)</f>
        <v>10</v>
      </c>
      <c r="D36" s="139"/>
      <c r="E36" s="139"/>
      <c r="F36" s="139"/>
      <c r="G36" s="139">
        <f>SUM(G32:J35)</f>
        <v>10</v>
      </c>
      <c r="H36" s="139"/>
      <c r="I36" s="139"/>
      <c r="J36" s="139"/>
      <c r="K36" s="139">
        <f>SUM(K32:N35)</f>
        <v>8</v>
      </c>
      <c r="L36" s="139"/>
      <c r="M36" s="139"/>
      <c r="N36" s="139"/>
      <c r="O36" s="136">
        <f>SUM(O32:R35)</f>
        <v>2</v>
      </c>
      <c r="P36" s="136"/>
      <c r="Q36" s="136"/>
      <c r="R36" s="136"/>
      <c r="S36" s="137"/>
      <c r="T36" s="137"/>
      <c r="U36" s="138"/>
      <c r="V36" s="138"/>
    </row>
    <row r="37" spans="2:22" ht="24" x14ac:dyDescent="0.4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</row>
    <row r="38" spans="2:22" ht="24" x14ac:dyDescent="0.4">
      <c r="B38" s="31" t="s">
        <v>15</v>
      </c>
      <c r="C38" s="102">
        <f>C36</f>
        <v>10</v>
      </c>
      <c r="D38" s="102"/>
      <c r="E38" s="102"/>
      <c r="F38" s="102"/>
      <c r="G38" s="30" t="s">
        <v>17</v>
      </c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</row>
    <row r="39" spans="2:22" ht="24" x14ac:dyDescent="0.4">
      <c r="B39" s="31" t="s">
        <v>58</v>
      </c>
      <c r="C39" s="102">
        <f>K36</f>
        <v>8</v>
      </c>
      <c r="D39" s="102"/>
      <c r="E39" s="102"/>
      <c r="F39" s="102"/>
      <c r="G39" s="36" t="s">
        <v>77</v>
      </c>
      <c r="H39" s="36"/>
      <c r="I39" s="36"/>
      <c r="J39" s="36"/>
      <c r="K39" s="36"/>
      <c r="L39" s="36"/>
      <c r="M39" s="36"/>
      <c r="N39" s="36"/>
      <c r="O39" s="36"/>
      <c r="P39" s="36"/>
      <c r="Q39" s="30"/>
      <c r="R39" s="30"/>
      <c r="S39" s="30"/>
      <c r="T39" s="30"/>
      <c r="U39" s="30"/>
      <c r="V39" s="30"/>
    </row>
    <row r="40" spans="2:22" ht="24" x14ac:dyDescent="0.4">
      <c r="B40" s="30"/>
      <c r="C40" s="30"/>
      <c r="D40" s="30"/>
      <c r="E40" s="30"/>
      <c r="F40" s="30"/>
      <c r="G40" s="36" t="s">
        <v>24</v>
      </c>
      <c r="H40" s="36"/>
      <c r="I40" s="36"/>
      <c r="J40" s="36"/>
      <c r="K40" s="36"/>
      <c r="L40" s="36"/>
      <c r="M40" s="36"/>
      <c r="N40" s="36"/>
      <c r="O40" s="36"/>
      <c r="P40" s="36"/>
      <c r="Q40" s="30"/>
      <c r="R40" s="30"/>
      <c r="S40" s="30"/>
      <c r="T40" s="30"/>
      <c r="U40" s="30"/>
      <c r="V40" s="30"/>
    </row>
    <row r="41" spans="2:22" ht="24" x14ac:dyDescent="0.4">
      <c r="B41" s="129" t="s">
        <v>89</v>
      </c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</row>
    <row r="42" spans="2:22" ht="24" x14ac:dyDescent="0.4">
      <c r="B42" s="30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</row>
    <row r="43" spans="2:22" ht="24" x14ac:dyDescent="0.4">
      <c r="B43" s="30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</row>
    <row r="44" spans="2:22" ht="24" x14ac:dyDescent="0.4">
      <c r="B44" s="30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</row>
    <row r="45" spans="2:22" ht="24" x14ac:dyDescent="0.4">
      <c r="B45" s="30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</row>
    <row r="46" spans="2:22" ht="24" x14ac:dyDescent="0.4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</row>
    <row r="47" spans="2:22" ht="24" x14ac:dyDescent="0.4">
      <c r="B47" s="29" t="s">
        <v>80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</row>
    <row r="48" spans="2:22" ht="24" x14ac:dyDescent="0.4">
      <c r="B48" s="31"/>
      <c r="C48" s="125" t="s">
        <v>1</v>
      </c>
      <c r="D48" s="125"/>
      <c r="E48" s="125"/>
      <c r="F48" s="125"/>
      <c r="G48" s="125" t="s">
        <v>2</v>
      </c>
      <c r="H48" s="125"/>
      <c r="I48" s="125"/>
      <c r="J48" s="125"/>
      <c r="K48" s="125" t="s">
        <v>3</v>
      </c>
      <c r="L48" s="125"/>
      <c r="M48" s="125"/>
      <c r="N48" s="125"/>
      <c r="O48" s="125" t="s">
        <v>4</v>
      </c>
      <c r="P48" s="125"/>
      <c r="Q48" s="125"/>
      <c r="R48" s="125"/>
      <c r="S48" s="125" t="s">
        <v>5</v>
      </c>
      <c r="T48" s="125"/>
      <c r="U48" s="125"/>
      <c r="V48" s="125"/>
    </row>
    <row r="49" spans="2:25" ht="24.75" thickBot="1" x14ac:dyDescent="0.45">
      <c r="B49" s="38"/>
      <c r="C49" s="100" t="s">
        <v>78</v>
      </c>
      <c r="D49" s="122"/>
      <c r="E49" s="123" t="s">
        <v>6</v>
      </c>
      <c r="F49" s="99"/>
      <c r="G49" s="100" t="s">
        <v>78</v>
      </c>
      <c r="H49" s="122"/>
      <c r="I49" s="123" t="s">
        <v>6</v>
      </c>
      <c r="J49" s="99"/>
      <c r="K49" s="100" t="s">
        <v>78</v>
      </c>
      <c r="L49" s="122"/>
      <c r="M49" s="123" t="s">
        <v>6</v>
      </c>
      <c r="N49" s="99"/>
      <c r="O49" s="100" t="s">
        <v>78</v>
      </c>
      <c r="P49" s="122"/>
      <c r="Q49" s="123" t="s">
        <v>6</v>
      </c>
      <c r="R49" s="99"/>
      <c r="S49" s="97" t="s">
        <v>78</v>
      </c>
      <c r="T49" s="98"/>
      <c r="U49" s="123" t="s">
        <v>6</v>
      </c>
      <c r="V49" s="99"/>
    </row>
    <row r="50" spans="2:25" ht="24.75" thickBot="1" x14ac:dyDescent="0.45">
      <c r="B50" s="32" t="s">
        <v>26</v>
      </c>
      <c r="C50" s="103"/>
      <c r="D50" s="104"/>
      <c r="E50" s="105">
        <f>IF(ISERROR(C50/C$54),0,C50/C$54)</f>
        <v>0</v>
      </c>
      <c r="F50" s="105"/>
      <c r="G50" s="103"/>
      <c r="H50" s="104"/>
      <c r="I50" s="105">
        <f>IF(ISERROR(G50/G$54),0,G50/G$54)</f>
        <v>0</v>
      </c>
      <c r="J50" s="105"/>
      <c r="K50" s="103"/>
      <c r="L50" s="104"/>
      <c r="M50" s="105">
        <f>IF(ISERROR(K50/K$54),0,K50/K$54)</f>
        <v>0</v>
      </c>
      <c r="N50" s="105"/>
      <c r="O50" s="103">
        <v>1</v>
      </c>
      <c r="P50" s="104"/>
      <c r="Q50" s="105">
        <f>IF(ISERROR(O50/O$54),0,O50/O$54)</f>
        <v>1</v>
      </c>
      <c r="R50" s="108"/>
      <c r="S50" s="109">
        <f>O50+K50+G50+C50</f>
        <v>1</v>
      </c>
      <c r="T50" s="110"/>
      <c r="U50" s="111">
        <f>IF(ISERROR(S50/S$54),0,S50/S$54)</f>
        <v>0.5</v>
      </c>
      <c r="V50" s="108"/>
    </row>
    <row r="51" spans="2:25" ht="24.75" thickBot="1" x14ac:dyDescent="0.45">
      <c r="B51" s="39" t="s">
        <v>27</v>
      </c>
      <c r="C51" s="103"/>
      <c r="D51" s="104"/>
      <c r="E51" s="105">
        <f t="shared" ref="E51:E53" si="2">IF(ISERROR(C51/C$54),0,C51/C$54)</f>
        <v>0</v>
      </c>
      <c r="F51" s="105"/>
      <c r="G51" s="103">
        <v>1</v>
      </c>
      <c r="H51" s="104"/>
      <c r="I51" s="105">
        <f t="shared" ref="I51:I53" si="3">IF(ISERROR(G51/G$54),0,G51/G$54)</f>
        <v>1</v>
      </c>
      <c r="J51" s="105"/>
      <c r="K51" s="103"/>
      <c r="L51" s="104"/>
      <c r="M51" s="105">
        <f t="shared" ref="M51:M53" si="4">IF(ISERROR(K51/K$54),0,K51/K$54)</f>
        <v>0</v>
      </c>
      <c r="N51" s="105"/>
      <c r="O51" s="103"/>
      <c r="P51" s="104"/>
      <c r="Q51" s="105">
        <f t="shared" ref="Q51:Q53" si="5">IF(ISERROR(O51/O$54),0,O51/O$54)</f>
        <v>0</v>
      </c>
      <c r="R51" s="108"/>
      <c r="S51" s="109">
        <f t="shared" ref="S51:S53" si="6">O51+K51+G51+C51</f>
        <v>1</v>
      </c>
      <c r="T51" s="110"/>
      <c r="U51" s="111">
        <f t="shared" ref="U51:U53" si="7">IF(ISERROR(S51/S$54),0,S51/S$54)</f>
        <v>0.5</v>
      </c>
      <c r="V51" s="108"/>
    </row>
    <row r="52" spans="2:25" ht="24.75" thickBot="1" x14ac:dyDescent="0.45">
      <c r="B52" s="39" t="s">
        <v>28</v>
      </c>
      <c r="C52" s="103"/>
      <c r="D52" s="104"/>
      <c r="E52" s="105">
        <f t="shared" si="2"/>
        <v>0</v>
      </c>
      <c r="F52" s="105"/>
      <c r="G52" s="106"/>
      <c r="H52" s="107"/>
      <c r="I52" s="105">
        <f t="shared" si="3"/>
        <v>0</v>
      </c>
      <c r="J52" s="105"/>
      <c r="K52" s="103"/>
      <c r="L52" s="104"/>
      <c r="M52" s="105">
        <f t="shared" si="4"/>
        <v>0</v>
      </c>
      <c r="N52" s="105"/>
      <c r="O52" s="103"/>
      <c r="P52" s="104"/>
      <c r="Q52" s="105">
        <f t="shared" si="5"/>
        <v>0</v>
      </c>
      <c r="R52" s="108"/>
      <c r="S52" s="109">
        <f t="shared" si="6"/>
        <v>0</v>
      </c>
      <c r="T52" s="110"/>
      <c r="U52" s="111">
        <f t="shared" si="7"/>
        <v>0</v>
      </c>
      <c r="V52" s="108"/>
    </row>
    <row r="53" spans="2:25" ht="24.75" thickBot="1" x14ac:dyDescent="0.45">
      <c r="B53" s="32" t="s">
        <v>29</v>
      </c>
      <c r="C53" s="103"/>
      <c r="D53" s="104"/>
      <c r="E53" s="105">
        <f t="shared" si="2"/>
        <v>0</v>
      </c>
      <c r="F53" s="105"/>
      <c r="G53" s="103"/>
      <c r="H53" s="104"/>
      <c r="I53" s="105">
        <f t="shared" si="3"/>
        <v>0</v>
      </c>
      <c r="J53" s="105"/>
      <c r="K53" s="103"/>
      <c r="L53" s="104"/>
      <c r="M53" s="105">
        <f t="shared" si="4"/>
        <v>0</v>
      </c>
      <c r="N53" s="105"/>
      <c r="O53" s="103"/>
      <c r="P53" s="104"/>
      <c r="Q53" s="105">
        <f t="shared" si="5"/>
        <v>0</v>
      </c>
      <c r="R53" s="108"/>
      <c r="S53" s="109">
        <f t="shared" si="6"/>
        <v>0</v>
      </c>
      <c r="T53" s="110"/>
      <c r="U53" s="111">
        <f t="shared" si="7"/>
        <v>0</v>
      </c>
      <c r="V53" s="108"/>
    </row>
    <row r="54" spans="2:25" ht="24" x14ac:dyDescent="0.4">
      <c r="B54" s="31" t="s">
        <v>5</v>
      </c>
      <c r="C54" s="112">
        <f>SUM(C50:D53)</f>
        <v>0</v>
      </c>
      <c r="D54" s="126"/>
      <c r="E54" s="111">
        <f>IF(ISERROR(SUM(C50:D53)/C54),0,SUM(C50:D53)/C54)</f>
        <v>0</v>
      </c>
      <c r="F54" s="108"/>
      <c r="G54" s="112">
        <f>SUM(G50:H53)</f>
        <v>1</v>
      </c>
      <c r="H54" s="126"/>
      <c r="I54" s="111">
        <f>IF(ISERROR(SUM(G50:H53)/G54),0,SUM(G50:H53)/G54)</f>
        <v>1</v>
      </c>
      <c r="J54" s="108"/>
      <c r="K54" s="112">
        <f>SUM(K50:L53)</f>
        <v>0</v>
      </c>
      <c r="L54" s="126"/>
      <c r="M54" s="111">
        <f>IF(ISERROR(SUM(K50:L53)/K54),0,SUM(K50:L53)/K54)</f>
        <v>0</v>
      </c>
      <c r="N54" s="108"/>
      <c r="O54" s="112">
        <f>SUM(O50:P53)</f>
        <v>1</v>
      </c>
      <c r="P54" s="126"/>
      <c r="Q54" s="111">
        <f>IF(ISERROR(SUM(O50:P53)/O54),0,SUM(O50:P53)/O54)</f>
        <v>1</v>
      </c>
      <c r="R54" s="108"/>
      <c r="S54" s="109">
        <f>O54+K54+G54+C54</f>
        <v>2</v>
      </c>
      <c r="T54" s="127"/>
      <c r="U54" s="111">
        <f>SUM(S50:T53)/S54</f>
        <v>1</v>
      </c>
      <c r="V54" s="108"/>
    </row>
    <row r="55" spans="2:25" ht="24" x14ac:dyDescent="0.4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</row>
    <row r="56" spans="2:25" ht="24" x14ac:dyDescent="0.4">
      <c r="B56" s="29" t="s">
        <v>87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</row>
    <row r="57" spans="2:25" ht="24" x14ac:dyDescent="0.4">
      <c r="B57" s="30"/>
      <c r="C57" s="40" t="s">
        <v>83</v>
      </c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</row>
    <row r="58" spans="2:25" ht="24" x14ac:dyDescent="0.4">
      <c r="B58" s="31" t="s">
        <v>88</v>
      </c>
      <c r="C58" s="124" t="s">
        <v>15</v>
      </c>
      <c r="D58" s="124"/>
      <c r="E58" s="124"/>
      <c r="F58" s="124"/>
      <c r="G58" s="125" t="s">
        <v>1</v>
      </c>
      <c r="H58" s="125"/>
      <c r="I58" s="125"/>
      <c r="J58" s="125"/>
      <c r="K58" s="125" t="s">
        <v>2</v>
      </c>
      <c r="L58" s="125"/>
      <c r="M58" s="125"/>
      <c r="N58" s="125"/>
      <c r="O58" s="125" t="s">
        <v>3</v>
      </c>
      <c r="P58" s="125"/>
      <c r="Q58" s="125"/>
      <c r="R58" s="125"/>
      <c r="S58" s="125" t="s">
        <v>4</v>
      </c>
      <c r="T58" s="125"/>
      <c r="U58" s="125"/>
      <c r="V58" s="125"/>
    </row>
    <row r="59" spans="2:25" ht="24.75" thickBot="1" x14ac:dyDescent="0.45">
      <c r="B59" s="38" t="s">
        <v>88</v>
      </c>
      <c r="C59" s="118" t="s">
        <v>78</v>
      </c>
      <c r="D59" s="119"/>
      <c r="E59" s="120" t="s">
        <v>6</v>
      </c>
      <c r="F59" s="121"/>
      <c r="G59" s="100" t="s">
        <v>78</v>
      </c>
      <c r="H59" s="122"/>
      <c r="I59" s="123" t="s">
        <v>6</v>
      </c>
      <c r="J59" s="99"/>
      <c r="K59" s="100" t="s">
        <v>78</v>
      </c>
      <c r="L59" s="122"/>
      <c r="M59" s="123" t="s">
        <v>6</v>
      </c>
      <c r="N59" s="99"/>
      <c r="O59" s="100" t="s">
        <v>78</v>
      </c>
      <c r="P59" s="122"/>
      <c r="Q59" s="123" t="s">
        <v>6</v>
      </c>
      <c r="R59" s="99"/>
      <c r="S59" s="100" t="s">
        <v>78</v>
      </c>
      <c r="T59" s="122"/>
      <c r="U59" s="123" t="s">
        <v>6</v>
      </c>
      <c r="V59" s="99"/>
    </row>
    <row r="60" spans="2:25" ht="24.75" thickBot="1" x14ac:dyDescent="0.45">
      <c r="B60" s="31" t="s">
        <v>31</v>
      </c>
      <c r="C60" s="114">
        <f>G60+K60+O60+S60</f>
        <v>4</v>
      </c>
      <c r="D60" s="115"/>
      <c r="E60" s="111">
        <f>IF(ISERROR(C60/C$64),0,C60/C$64)</f>
        <v>0.4</v>
      </c>
      <c r="F60" s="105"/>
      <c r="G60" s="103"/>
      <c r="H60" s="104"/>
      <c r="I60" s="105">
        <f>IF(ISERROR(G60/G$64),0,G60/G$64)</f>
        <v>0</v>
      </c>
      <c r="J60" s="105"/>
      <c r="K60" s="103"/>
      <c r="L60" s="104"/>
      <c r="M60" s="105">
        <f>IF(ISERROR(K60/K$64),0,K60/K$64)</f>
        <v>0</v>
      </c>
      <c r="N60" s="105"/>
      <c r="O60" s="116"/>
      <c r="P60" s="117"/>
      <c r="Q60" s="105">
        <f>IF(ISERROR(O60/O$64),0,O60/O$64)</f>
        <v>0</v>
      </c>
      <c r="R60" s="105"/>
      <c r="S60" s="103">
        <v>4</v>
      </c>
      <c r="T60" s="104"/>
      <c r="U60" s="105">
        <f>IF(ISERROR(S60/S$64),0,S60/S$64)</f>
        <v>1</v>
      </c>
      <c r="V60" s="108"/>
    </row>
    <row r="61" spans="2:25" ht="24.75" thickBot="1" x14ac:dyDescent="0.45">
      <c r="B61" s="41" t="s">
        <v>32</v>
      </c>
      <c r="C61" s="114">
        <f>G61+K61+O61+S61</f>
        <v>1</v>
      </c>
      <c r="D61" s="115"/>
      <c r="E61" s="111">
        <f t="shared" ref="E61:E63" si="8">IF(ISERROR(C61/C$64),0,C61/C$64)</f>
        <v>0.1</v>
      </c>
      <c r="F61" s="105"/>
      <c r="G61" s="103">
        <v>1</v>
      </c>
      <c r="H61" s="104"/>
      <c r="I61" s="105">
        <f t="shared" ref="I61:I63" si="9">IF(ISERROR(G61/G$64),0,G61/G$64)</f>
        <v>1</v>
      </c>
      <c r="J61" s="105"/>
      <c r="K61" s="103"/>
      <c r="L61" s="104"/>
      <c r="M61" s="105">
        <f t="shared" ref="M61:M63" si="10">IF(ISERROR(K61/K$64),0,K61/K$64)</f>
        <v>0</v>
      </c>
      <c r="N61" s="105"/>
      <c r="O61" s="103"/>
      <c r="P61" s="104"/>
      <c r="Q61" s="105">
        <f t="shared" ref="Q61:Q63" si="11">IF(ISERROR(O61/O$64),0,O61/O$64)</f>
        <v>0</v>
      </c>
      <c r="R61" s="105"/>
      <c r="S61" s="103"/>
      <c r="T61" s="104"/>
      <c r="U61" s="105">
        <f t="shared" ref="U61:U63" si="12">IF(ISERROR(S61/S$64),0,S61/S$64)</f>
        <v>0</v>
      </c>
      <c r="V61" s="108"/>
    </row>
    <row r="62" spans="2:25" ht="24.75" thickBot="1" x14ac:dyDescent="0.45">
      <c r="B62" s="41" t="s">
        <v>33</v>
      </c>
      <c r="C62" s="114">
        <f>G62+K62+O62+S62</f>
        <v>2</v>
      </c>
      <c r="D62" s="115"/>
      <c r="E62" s="111">
        <f t="shared" si="8"/>
        <v>0.2</v>
      </c>
      <c r="F62" s="105"/>
      <c r="G62" s="103"/>
      <c r="H62" s="104"/>
      <c r="I62" s="105">
        <f t="shared" si="9"/>
        <v>0</v>
      </c>
      <c r="J62" s="105"/>
      <c r="K62" s="103">
        <v>2</v>
      </c>
      <c r="L62" s="104"/>
      <c r="M62" s="105">
        <f t="shared" si="10"/>
        <v>1</v>
      </c>
      <c r="N62" s="105"/>
      <c r="O62" s="106"/>
      <c r="P62" s="107"/>
      <c r="Q62" s="105">
        <f t="shared" si="11"/>
        <v>0</v>
      </c>
      <c r="R62" s="105"/>
      <c r="S62" s="103"/>
      <c r="T62" s="104"/>
      <c r="U62" s="105">
        <f t="shared" si="12"/>
        <v>0</v>
      </c>
      <c r="V62" s="108"/>
      <c r="W62" s="23" t="s">
        <v>83</v>
      </c>
      <c r="Y62" s="23" t="s">
        <v>83</v>
      </c>
    </row>
    <row r="63" spans="2:25" ht="24.75" thickBot="1" x14ac:dyDescent="0.45">
      <c r="B63" s="31" t="s">
        <v>34</v>
      </c>
      <c r="C63" s="114">
        <f>G63+K63+O63+S63</f>
        <v>3</v>
      </c>
      <c r="D63" s="115"/>
      <c r="E63" s="111">
        <f t="shared" si="8"/>
        <v>0.3</v>
      </c>
      <c r="F63" s="105"/>
      <c r="G63" s="106"/>
      <c r="H63" s="107"/>
      <c r="I63" s="105">
        <f t="shared" si="9"/>
        <v>0</v>
      </c>
      <c r="J63" s="105"/>
      <c r="K63" s="103"/>
      <c r="L63" s="104"/>
      <c r="M63" s="105">
        <f t="shared" si="10"/>
        <v>0</v>
      </c>
      <c r="N63" s="105"/>
      <c r="O63" s="103">
        <v>3</v>
      </c>
      <c r="P63" s="104"/>
      <c r="Q63" s="105">
        <f t="shared" si="11"/>
        <v>1</v>
      </c>
      <c r="R63" s="105"/>
      <c r="S63" s="106"/>
      <c r="T63" s="107"/>
      <c r="U63" s="105">
        <f t="shared" si="12"/>
        <v>0</v>
      </c>
      <c r="V63" s="108"/>
      <c r="W63" s="23" t="s">
        <v>83</v>
      </c>
    </row>
    <row r="64" spans="2:25" ht="24" x14ac:dyDescent="0.4">
      <c r="B64" s="31" t="s">
        <v>5</v>
      </c>
      <c r="C64" s="109">
        <f>SUM(C60:D63)</f>
        <v>10</v>
      </c>
      <c r="D64" s="110"/>
      <c r="E64" s="111">
        <f>IF(ISERROR(SUM(C60:D63)/C64),0,SUM(C60:D63)/C64)</f>
        <v>1</v>
      </c>
      <c r="F64" s="108"/>
      <c r="G64" s="112">
        <f>SUM(G60:H63)</f>
        <v>1</v>
      </c>
      <c r="H64" s="113"/>
      <c r="I64" s="111">
        <f>IF(ISERROR(SUM(G60:H63)/G64),0,SUM(G60:H63)/G64)</f>
        <v>1</v>
      </c>
      <c r="J64" s="108"/>
      <c r="K64" s="112">
        <f>SUM(K60:L63)</f>
        <v>2</v>
      </c>
      <c r="L64" s="113"/>
      <c r="M64" s="111">
        <f>IF(ISERROR(SUM(K60:L63)/K64),0,SUM(K60:L63)/K64)</f>
        <v>1</v>
      </c>
      <c r="N64" s="108"/>
      <c r="O64" s="112">
        <f>SUM(O60:P63)</f>
        <v>3</v>
      </c>
      <c r="P64" s="113"/>
      <c r="Q64" s="111">
        <f>IF(ISERROR(SUM(O60:P63)/O64),0,SUM(O60:P63)/O64)</f>
        <v>1</v>
      </c>
      <c r="R64" s="108"/>
      <c r="S64" s="112">
        <f>SUM(S60:T63)</f>
        <v>4</v>
      </c>
      <c r="T64" s="113"/>
      <c r="U64" s="111">
        <f>IF(ISERROR(SUM(S60:T63)/S64),0,SUM(S60:T63)/S64)</f>
        <v>1</v>
      </c>
      <c r="V64" s="108"/>
    </row>
    <row r="65" spans="2:22" ht="24" x14ac:dyDescent="0.4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</row>
    <row r="66" spans="2:22" ht="24" x14ac:dyDescent="0.4">
      <c r="B66" s="31" t="s">
        <v>15</v>
      </c>
      <c r="C66" s="102">
        <f>C64</f>
        <v>10</v>
      </c>
      <c r="D66" s="102"/>
      <c r="E66" s="102"/>
      <c r="F66" s="102"/>
      <c r="G66" s="30" t="s">
        <v>17</v>
      </c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</row>
    <row r="67" spans="2:22" ht="24" x14ac:dyDescent="0.4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</row>
    <row r="68" spans="2:22" ht="24" x14ac:dyDescent="0.4">
      <c r="B68" s="30" t="s">
        <v>36</v>
      </c>
      <c r="C68" s="96" t="s">
        <v>31</v>
      </c>
      <c r="D68" s="96"/>
      <c r="E68" s="42"/>
      <c r="F68" s="30" t="s">
        <v>38</v>
      </c>
      <c r="G68" s="30" t="s">
        <v>39</v>
      </c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</row>
    <row r="69" spans="2:22" ht="24" x14ac:dyDescent="0.4">
      <c r="B69" s="30"/>
      <c r="C69" s="96" t="s">
        <v>32</v>
      </c>
      <c r="D69" s="96"/>
      <c r="E69" s="42"/>
      <c r="F69" s="30" t="s">
        <v>38</v>
      </c>
      <c r="G69" s="30" t="s">
        <v>40</v>
      </c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</row>
    <row r="70" spans="2:22" ht="24" x14ac:dyDescent="0.4">
      <c r="B70" s="30"/>
      <c r="C70" s="96" t="s">
        <v>37</v>
      </c>
      <c r="D70" s="96"/>
      <c r="E70" s="42"/>
      <c r="F70" s="30" t="s">
        <v>38</v>
      </c>
      <c r="G70" s="30" t="s">
        <v>41</v>
      </c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</row>
    <row r="71" spans="2:22" ht="24" x14ac:dyDescent="0.4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</row>
    <row r="72" spans="2:22" ht="24" x14ac:dyDescent="0.4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</row>
    <row r="73" spans="2:22" ht="24" x14ac:dyDescent="0.4">
      <c r="B73" s="29" t="s">
        <v>81</v>
      </c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</row>
    <row r="74" spans="2:22" ht="24" x14ac:dyDescent="0.4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</row>
    <row r="75" spans="2:22" ht="16.5" customHeight="1" x14ac:dyDescent="0.4">
      <c r="B75" s="43"/>
      <c r="C75" s="97" t="s">
        <v>47</v>
      </c>
      <c r="D75" s="98"/>
      <c r="E75" s="98"/>
      <c r="F75" s="98"/>
      <c r="G75" s="98"/>
      <c r="H75" s="99"/>
      <c r="I75" s="97" t="s">
        <v>48</v>
      </c>
      <c r="J75" s="98"/>
      <c r="K75" s="98"/>
      <c r="L75" s="98"/>
      <c r="M75" s="98"/>
      <c r="N75" s="99"/>
      <c r="O75" s="30"/>
      <c r="P75" s="30"/>
      <c r="Q75" s="30"/>
      <c r="R75" s="30"/>
      <c r="S75" s="30"/>
      <c r="T75" s="30"/>
      <c r="U75" s="30"/>
      <c r="V75" s="30"/>
    </row>
    <row r="76" spans="2:22" ht="16.5" customHeight="1" thickBot="1" x14ac:dyDescent="0.45">
      <c r="B76" s="38"/>
      <c r="C76" s="100" t="s">
        <v>49</v>
      </c>
      <c r="D76" s="101"/>
      <c r="E76" s="100" t="s">
        <v>50</v>
      </c>
      <c r="F76" s="101"/>
      <c r="G76" s="97" t="s">
        <v>51</v>
      </c>
      <c r="H76" s="99"/>
      <c r="I76" s="100" t="s">
        <v>49</v>
      </c>
      <c r="J76" s="101"/>
      <c r="K76" s="100" t="s">
        <v>50</v>
      </c>
      <c r="L76" s="101"/>
      <c r="M76" s="97" t="s">
        <v>51</v>
      </c>
      <c r="N76" s="99"/>
      <c r="O76" s="42"/>
      <c r="P76" s="42"/>
      <c r="Q76" s="42"/>
      <c r="R76" s="42"/>
      <c r="S76" s="42"/>
      <c r="T76" s="42"/>
      <c r="U76" s="30"/>
      <c r="V76" s="30"/>
    </row>
    <row r="77" spans="2:22" ht="24.75" thickBot="1" x14ac:dyDescent="0.45">
      <c r="B77" s="32" t="s">
        <v>43</v>
      </c>
      <c r="C77" s="94">
        <v>2</v>
      </c>
      <c r="D77" s="95"/>
      <c r="E77" s="87">
        <v>1</v>
      </c>
      <c r="F77" s="88"/>
      <c r="G77" s="92">
        <f>IF(ISERROR(E77/C77),0,E77/C77)</f>
        <v>0.5</v>
      </c>
      <c r="H77" s="92"/>
      <c r="I77" s="87">
        <v>1</v>
      </c>
      <c r="J77" s="88"/>
      <c r="K77" s="87">
        <v>1</v>
      </c>
      <c r="L77" s="88"/>
      <c r="M77" s="92">
        <f>IF(ISERROR(K77/I77),0,K77/I77)</f>
        <v>1</v>
      </c>
      <c r="N77" s="93"/>
      <c r="O77" s="30"/>
      <c r="P77" s="30"/>
      <c r="Q77" s="30"/>
      <c r="R77" s="30"/>
      <c r="S77" s="30"/>
      <c r="T77" s="30"/>
      <c r="U77" s="30"/>
      <c r="V77" s="30"/>
    </row>
    <row r="78" spans="2:22" ht="24.75" thickBot="1" x14ac:dyDescent="0.45">
      <c r="B78" s="32" t="s">
        <v>44</v>
      </c>
      <c r="C78" s="94">
        <v>1</v>
      </c>
      <c r="D78" s="95"/>
      <c r="E78" s="87">
        <v>1</v>
      </c>
      <c r="F78" s="88"/>
      <c r="G78" s="92">
        <f t="shared" ref="G78:G79" si="13">IF(ISERROR(E78/C78),0,E78/C78)</f>
        <v>1</v>
      </c>
      <c r="H78" s="92"/>
      <c r="I78" s="87">
        <v>1</v>
      </c>
      <c r="J78" s="88"/>
      <c r="K78" s="87"/>
      <c r="L78" s="88"/>
      <c r="M78" s="92">
        <f t="shared" ref="M78:M79" si="14">IF(ISERROR(K78/I78),0,K78/I78)</f>
        <v>0</v>
      </c>
      <c r="N78" s="93"/>
      <c r="O78" s="30"/>
      <c r="P78" s="30"/>
      <c r="Q78" s="30"/>
      <c r="R78" s="30"/>
      <c r="S78" s="30"/>
      <c r="T78" s="30"/>
      <c r="U78" s="30"/>
      <c r="V78" s="30"/>
    </row>
    <row r="79" spans="2:22" ht="24.75" thickBot="1" x14ac:dyDescent="0.45">
      <c r="B79" s="32" t="s">
        <v>45</v>
      </c>
      <c r="C79" s="87">
        <v>3</v>
      </c>
      <c r="D79" s="88"/>
      <c r="E79" s="89"/>
      <c r="F79" s="90"/>
      <c r="G79" s="91">
        <f t="shared" si="13"/>
        <v>0</v>
      </c>
      <c r="H79" s="92"/>
      <c r="I79" s="87">
        <v>2</v>
      </c>
      <c r="J79" s="88"/>
      <c r="K79" s="89"/>
      <c r="L79" s="90"/>
      <c r="M79" s="91">
        <f t="shared" si="14"/>
        <v>0</v>
      </c>
      <c r="N79" s="93"/>
      <c r="O79" s="30"/>
      <c r="P79" s="30"/>
      <c r="Q79" s="30"/>
      <c r="R79" s="30"/>
      <c r="S79" s="30"/>
      <c r="T79" s="30"/>
      <c r="U79" s="30"/>
      <c r="V79" s="30"/>
    </row>
    <row r="80" spans="2:22" ht="24" x14ac:dyDescent="0.4">
      <c r="B80" s="44"/>
      <c r="C80" s="40"/>
      <c r="D80" s="40"/>
      <c r="E80" s="44"/>
      <c r="F80" s="44"/>
      <c r="G80" s="44"/>
      <c r="H80" s="44"/>
      <c r="I80" s="40"/>
      <c r="J80" s="40"/>
      <c r="K80" s="40"/>
      <c r="L80" s="40"/>
      <c r="M80" s="40"/>
      <c r="N80" s="40"/>
      <c r="O80" s="30"/>
      <c r="P80" s="30"/>
      <c r="Q80" s="30"/>
      <c r="R80" s="30"/>
      <c r="S80" s="30"/>
      <c r="T80" s="30"/>
      <c r="U80" s="30"/>
      <c r="V80" s="30"/>
    </row>
    <row r="81" spans="2:22" ht="24" x14ac:dyDescent="0.4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</row>
    <row r="82" spans="2:22" ht="24" x14ac:dyDescent="0.4">
      <c r="B82" s="30" t="s">
        <v>52</v>
      </c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</row>
    <row r="83" spans="2:22" ht="24" x14ac:dyDescent="0.4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30"/>
      <c r="V83" s="30"/>
    </row>
    <row r="84" spans="2:22" ht="24" x14ac:dyDescent="0.4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30"/>
      <c r="V84" s="30"/>
    </row>
    <row r="85" spans="2:22" ht="24" x14ac:dyDescent="0.4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30"/>
      <c r="V85" s="30"/>
    </row>
    <row r="86" spans="2:22" ht="24" x14ac:dyDescent="0.4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30"/>
      <c r="V86" s="30"/>
    </row>
    <row r="87" spans="2:22" ht="24" x14ac:dyDescent="0.4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30"/>
      <c r="V87" s="30"/>
    </row>
    <row r="88" spans="2:22" ht="24" x14ac:dyDescent="0.4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30"/>
      <c r="V88" s="30"/>
    </row>
    <row r="89" spans="2:22" ht="24" x14ac:dyDescent="0.4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30"/>
      <c r="V89" s="30"/>
    </row>
    <row r="90" spans="2:22" ht="24" x14ac:dyDescent="0.4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</row>
    <row r="91" spans="2:22" ht="24" x14ac:dyDescent="0.4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</row>
    <row r="92" spans="2:22" ht="24" x14ac:dyDescent="0.4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</row>
  </sheetData>
  <mergeCells count="283">
    <mergeCell ref="C8:F8"/>
    <mergeCell ref="G8:J8"/>
    <mergeCell ref="K8:L8"/>
    <mergeCell ref="M8:P8"/>
    <mergeCell ref="Q8:R8"/>
    <mergeCell ref="S8:V8"/>
    <mergeCell ref="A1:W1"/>
    <mergeCell ref="C3:D3"/>
    <mergeCell ref="C7:F7"/>
    <mergeCell ref="G7:J7"/>
    <mergeCell ref="K7:L7"/>
    <mergeCell ref="M7:P7"/>
    <mergeCell ref="Q7:R7"/>
    <mergeCell ref="S7:V7"/>
    <mergeCell ref="C10:F10"/>
    <mergeCell ref="G10:J10"/>
    <mergeCell ref="K10:L10"/>
    <mergeCell ref="M10:P10"/>
    <mergeCell ref="Q10:R10"/>
    <mergeCell ref="S10:V10"/>
    <mergeCell ref="C9:F9"/>
    <mergeCell ref="G9:J9"/>
    <mergeCell ref="K9:L9"/>
    <mergeCell ref="M9:P9"/>
    <mergeCell ref="Q9:R9"/>
    <mergeCell ref="S9:V9"/>
    <mergeCell ref="C12:F12"/>
    <mergeCell ref="G12:J12"/>
    <mergeCell ref="K12:L12"/>
    <mergeCell ref="M12:P12"/>
    <mergeCell ref="Q12:R12"/>
    <mergeCell ref="S12:V12"/>
    <mergeCell ref="C11:F11"/>
    <mergeCell ref="G11:J11"/>
    <mergeCell ref="K11:L11"/>
    <mergeCell ref="M11:P11"/>
    <mergeCell ref="Q11:R11"/>
    <mergeCell ref="S11:V11"/>
    <mergeCell ref="C15:F15"/>
    <mergeCell ref="G15:J15"/>
    <mergeCell ref="K15:N15"/>
    <mergeCell ref="O15:R15"/>
    <mergeCell ref="S15:V15"/>
    <mergeCell ref="C16:F16"/>
    <mergeCell ref="G16:J16"/>
    <mergeCell ref="K16:N16"/>
    <mergeCell ref="O16:R16"/>
    <mergeCell ref="S16:V16"/>
    <mergeCell ref="C17:F17"/>
    <mergeCell ref="G17:J17"/>
    <mergeCell ref="K17:N17"/>
    <mergeCell ref="O17:R17"/>
    <mergeCell ref="S17:V17"/>
    <mergeCell ref="C18:F18"/>
    <mergeCell ref="G18:J18"/>
    <mergeCell ref="K18:N18"/>
    <mergeCell ref="O18:R18"/>
    <mergeCell ref="S18:V18"/>
    <mergeCell ref="C19:F19"/>
    <mergeCell ref="G19:J19"/>
    <mergeCell ref="K19:N19"/>
    <mergeCell ref="O19:R19"/>
    <mergeCell ref="S19:V19"/>
    <mergeCell ref="D20:F20"/>
    <mergeCell ref="H20:J20"/>
    <mergeCell ref="L20:N20"/>
    <mergeCell ref="P20:R20"/>
    <mergeCell ref="T20:V20"/>
    <mergeCell ref="D21:F21"/>
    <mergeCell ref="H21:J21"/>
    <mergeCell ref="L21:N21"/>
    <mergeCell ref="P21:R21"/>
    <mergeCell ref="T21:V21"/>
    <mergeCell ref="C22:F22"/>
    <mergeCell ref="G22:J22"/>
    <mergeCell ref="K22:N22"/>
    <mergeCell ref="O22:R22"/>
    <mergeCell ref="S22:V22"/>
    <mergeCell ref="O31:R31"/>
    <mergeCell ref="S31:V31"/>
    <mergeCell ref="C32:F32"/>
    <mergeCell ref="G32:J32"/>
    <mergeCell ref="K32:N32"/>
    <mergeCell ref="O32:R32"/>
    <mergeCell ref="S32:V32"/>
    <mergeCell ref="C24:F24"/>
    <mergeCell ref="C25:F25"/>
    <mergeCell ref="C26:F26"/>
    <mergeCell ref="C31:F31"/>
    <mergeCell ref="G31:J31"/>
    <mergeCell ref="K31:N31"/>
    <mergeCell ref="C33:F33"/>
    <mergeCell ref="G33:J33"/>
    <mergeCell ref="K33:N33"/>
    <mergeCell ref="O33:R33"/>
    <mergeCell ref="S33:V33"/>
    <mergeCell ref="C34:F34"/>
    <mergeCell ref="G34:J34"/>
    <mergeCell ref="K34:N34"/>
    <mergeCell ref="O34:R34"/>
    <mergeCell ref="S34:V34"/>
    <mergeCell ref="C35:F35"/>
    <mergeCell ref="G35:J35"/>
    <mergeCell ref="K35:N35"/>
    <mergeCell ref="O35:R35"/>
    <mergeCell ref="S35:V35"/>
    <mergeCell ref="C36:F36"/>
    <mergeCell ref="G36:J36"/>
    <mergeCell ref="K36:N36"/>
    <mergeCell ref="O36:R36"/>
    <mergeCell ref="S36:V36"/>
    <mergeCell ref="C38:F38"/>
    <mergeCell ref="C39:F39"/>
    <mergeCell ref="B41:V41"/>
    <mergeCell ref="C42:V42"/>
    <mergeCell ref="C43:V43"/>
    <mergeCell ref="C48:F48"/>
    <mergeCell ref="G48:J48"/>
    <mergeCell ref="K48:N48"/>
    <mergeCell ref="O48:R48"/>
    <mergeCell ref="S48:V48"/>
    <mergeCell ref="O49:P49"/>
    <mergeCell ref="Q49:R49"/>
    <mergeCell ref="S49:T49"/>
    <mergeCell ref="U49:V49"/>
    <mergeCell ref="C50:D50"/>
    <mergeCell ref="E50:F50"/>
    <mergeCell ref="G50:H50"/>
    <mergeCell ref="I50:J50"/>
    <mergeCell ref="K50:L50"/>
    <mergeCell ref="M50:N50"/>
    <mergeCell ref="C49:D49"/>
    <mergeCell ref="E49:F49"/>
    <mergeCell ref="G49:H49"/>
    <mergeCell ref="I49:J49"/>
    <mergeCell ref="K49:L49"/>
    <mergeCell ref="M49:N49"/>
    <mergeCell ref="O50:P50"/>
    <mergeCell ref="Q50:R50"/>
    <mergeCell ref="S50:T50"/>
    <mergeCell ref="U50:V50"/>
    <mergeCell ref="C51:D51"/>
    <mergeCell ref="E51:F51"/>
    <mergeCell ref="G51:H51"/>
    <mergeCell ref="I51:J51"/>
    <mergeCell ref="K51:L51"/>
    <mergeCell ref="M51:N51"/>
    <mergeCell ref="O51:P51"/>
    <mergeCell ref="Q51:R51"/>
    <mergeCell ref="S51:T51"/>
    <mergeCell ref="U51:V51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U52:V52"/>
    <mergeCell ref="C53:D53"/>
    <mergeCell ref="E53:F53"/>
    <mergeCell ref="G53:H53"/>
    <mergeCell ref="I53:J53"/>
    <mergeCell ref="K53:L53"/>
    <mergeCell ref="M53:N53"/>
    <mergeCell ref="O53:P53"/>
    <mergeCell ref="Q53:R53"/>
    <mergeCell ref="S53:T53"/>
    <mergeCell ref="U53:V53"/>
    <mergeCell ref="C54:D54"/>
    <mergeCell ref="E54:F54"/>
    <mergeCell ref="G54:H54"/>
    <mergeCell ref="I54:J54"/>
    <mergeCell ref="K54:L54"/>
    <mergeCell ref="M54:N54"/>
    <mergeCell ref="O54:P54"/>
    <mergeCell ref="Q54:R54"/>
    <mergeCell ref="S54:T54"/>
    <mergeCell ref="U54:V54"/>
    <mergeCell ref="C58:F58"/>
    <mergeCell ref="G58:J58"/>
    <mergeCell ref="K58:N58"/>
    <mergeCell ref="O58:R58"/>
    <mergeCell ref="S58:V58"/>
    <mergeCell ref="O59:P59"/>
    <mergeCell ref="Q59:R59"/>
    <mergeCell ref="S59:T59"/>
    <mergeCell ref="U59:V59"/>
    <mergeCell ref="C60:D60"/>
    <mergeCell ref="E60:F60"/>
    <mergeCell ref="G60:H60"/>
    <mergeCell ref="I60:J60"/>
    <mergeCell ref="K60:L60"/>
    <mergeCell ref="M60:N60"/>
    <mergeCell ref="C59:D59"/>
    <mergeCell ref="E59:F59"/>
    <mergeCell ref="G59:H59"/>
    <mergeCell ref="I59:J59"/>
    <mergeCell ref="K59:L59"/>
    <mergeCell ref="M59:N59"/>
    <mergeCell ref="O60:P60"/>
    <mergeCell ref="Q60:R60"/>
    <mergeCell ref="S60:T60"/>
    <mergeCell ref="U60:V60"/>
    <mergeCell ref="C61:D61"/>
    <mergeCell ref="E61:F61"/>
    <mergeCell ref="G61:H61"/>
    <mergeCell ref="I61:J61"/>
    <mergeCell ref="K61:L61"/>
    <mergeCell ref="M61:N61"/>
    <mergeCell ref="O61:P61"/>
    <mergeCell ref="Q61:R61"/>
    <mergeCell ref="S61:T61"/>
    <mergeCell ref="U61:V61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U62:V62"/>
    <mergeCell ref="C63:D63"/>
    <mergeCell ref="E63:F63"/>
    <mergeCell ref="G63:H63"/>
    <mergeCell ref="I63:J63"/>
    <mergeCell ref="K63:L63"/>
    <mergeCell ref="M63:N63"/>
    <mergeCell ref="O64:P64"/>
    <mergeCell ref="Q64:R64"/>
    <mergeCell ref="S64:T64"/>
    <mergeCell ref="U64:V64"/>
    <mergeCell ref="C66:F66"/>
    <mergeCell ref="C68:D68"/>
    <mergeCell ref="O63:P63"/>
    <mergeCell ref="Q63:R63"/>
    <mergeCell ref="S63:T63"/>
    <mergeCell ref="U63:V63"/>
    <mergeCell ref="C64:D64"/>
    <mergeCell ref="E64:F64"/>
    <mergeCell ref="G64:H64"/>
    <mergeCell ref="I64:J64"/>
    <mergeCell ref="K64:L64"/>
    <mergeCell ref="M64:N64"/>
    <mergeCell ref="C69:D69"/>
    <mergeCell ref="C70:D70"/>
    <mergeCell ref="C75:H75"/>
    <mergeCell ref="I75:N75"/>
    <mergeCell ref="C76:D76"/>
    <mergeCell ref="E76:F76"/>
    <mergeCell ref="G76:H76"/>
    <mergeCell ref="I76:J76"/>
    <mergeCell ref="K76:L76"/>
    <mergeCell ref="M76:N76"/>
    <mergeCell ref="C78:D78"/>
    <mergeCell ref="E78:F78"/>
    <mergeCell ref="G78:H78"/>
    <mergeCell ref="I78:J78"/>
    <mergeCell ref="K78:L78"/>
    <mergeCell ref="M78:N78"/>
    <mergeCell ref="C77:D77"/>
    <mergeCell ref="E77:F77"/>
    <mergeCell ref="G77:H77"/>
    <mergeCell ref="I77:J77"/>
    <mergeCell ref="K77:L77"/>
    <mergeCell ref="M77:N77"/>
    <mergeCell ref="B89:T89"/>
    <mergeCell ref="B83:T83"/>
    <mergeCell ref="B84:T84"/>
    <mergeCell ref="B85:T85"/>
    <mergeCell ref="B86:T86"/>
    <mergeCell ref="B87:T87"/>
    <mergeCell ref="B88:T88"/>
    <mergeCell ref="C79:D79"/>
    <mergeCell ref="E79:F79"/>
    <mergeCell ref="G79:H79"/>
    <mergeCell ref="I79:J79"/>
    <mergeCell ref="K79:L79"/>
    <mergeCell ref="M79:N79"/>
  </mergeCells>
  <phoneticPr fontId="1"/>
  <pageMargins left="0.31496062992125984" right="0.31496062992125984" top="0.74803149606299213" bottom="0.74803149606299213" header="0.31496062992125984" footer="0.31496062992125984"/>
  <pageSetup paperSize="9" scale="59" fitToHeight="0" orientation="portrait" r:id="rId1"/>
  <rowBreaks count="1" manualBreakCount="1">
    <brk id="54" max="2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C58E8-CE09-4D42-A76A-25535FA6B851}">
  <sheetPr>
    <pageSetUpPr fitToPage="1"/>
  </sheetPr>
  <dimension ref="A1:X89"/>
  <sheetViews>
    <sheetView topLeftCell="A31" zoomScale="115" zoomScaleNormal="115" workbookViewId="0">
      <selection activeCell="T41" sqref="T41"/>
    </sheetView>
  </sheetViews>
  <sheetFormatPr defaultRowHeight="18.75" x14ac:dyDescent="0.4"/>
  <cols>
    <col min="1" max="1" width="4.5" customWidth="1"/>
    <col min="2" max="2" width="17.625" customWidth="1"/>
    <col min="3" max="22" width="4.625" customWidth="1"/>
    <col min="23" max="23" width="6.125" customWidth="1"/>
  </cols>
  <sheetData>
    <row r="1" spans="1:24" ht="24" x14ac:dyDescent="0.4">
      <c r="A1" s="46" t="s">
        <v>53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4" ht="13.5" customHeight="1" x14ac:dyDescent="0.4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4" x14ac:dyDescent="0.4">
      <c r="A3" s="9"/>
      <c r="B3" s="9"/>
      <c r="C3" s="47"/>
      <c r="D3" s="47"/>
      <c r="E3" s="11" t="s">
        <v>54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5" spans="1:24" x14ac:dyDescent="0.4">
      <c r="B5" t="s">
        <v>70</v>
      </c>
    </row>
    <row r="6" spans="1:24" ht="15.75" customHeight="1" x14ac:dyDescent="0.4">
      <c r="V6" t="s">
        <v>19</v>
      </c>
    </row>
    <row r="7" spans="1:24" x14ac:dyDescent="0.4">
      <c r="B7" s="1"/>
      <c r="C7" s="74" t="s">
        <v>1</v>
      </c>
      <c r="D7" s="164"/>
      <c r="E7" s="164"/>
      <c r="F7" s="165"/>
      <c r="G7" s="74" t="s">
        <v>2</v>
      </c>
      <c r="H7" s="164"/>
      <c r="I7" s="164"/>
      <c r="J7" s="165"/>
      <c r="K7" s="74" t="s">
        <v>3</v>
      </c>
      <c r="L7" s="164"/>
      <c r="M7" s="164"/>
      <c r="N7" s="165"/>
      <c r="O7" s="74" t="s">
        <v>4</v>
      </c>
      <c r="P7" s="74"/>
      <c r="Q7" s="74"/>
      <c r="R7" s="74"/>
      <c r="S7" s="74" t="s">
        <v>5</v>
      </c>
      <c r="T7" s="74"/>
      <c r="U7" s="74"/>
      <c r="V7" s="74"/>
    </row>
    <row r="8" spans="1:24" x14ac:dyDescent="0.4">
      <c r="B8" s="1" t="s">
        <v>63</v>
      </c>
      <c r="C8" s="64">
        <v>3000</v>
      </c>
      <c r="D8" s="65"/>
      <c r="E8" s="65"/>
      <c r="F8" s="73"/>
      <c r="G8" s="64">
        <v>1000</v>
      </c>
      <c r="H8" s="65"/>
      <c r="I8" s="65"/>
      <c r="J8" s="73"/>
      <c r="K8" s="64">
        <v>2000</v>
      </c>
      <c r="L8" s="65"/>
      <c r="M8" s="65"/>
      <c r="N8" s="73"/>
      <c r="O8" s="64">
        <v>1000</v>
      </c>
      <c r="P8" s="65"/>
      <c r="Q8" s="65"/>
      <c r="R8" s="73"/>
      <c r="S8" s="68">
        <f t="shared" ref="S8:S9" si="0">SUM(C8:R8)</f>
        <v>7000</v>
      </c>
      <c r="T8" s="68"/>
      <c r="U8" s="68"/>
      <c r="V8" s="68"/>
    </row>
    <row r="9" spans="1:24" x14ac:dyDescent="0.4">
      <c r="B9" s="1" t="s">
        <v>64</v>
      </c>
      <c r="C9" s="64">
        <v>1500</v>
      </c>
      <c r="D9" s="65"/>
      <c r="E9" s="65"/>
      <c r="F9" s="73"/>
      <c r="G9" s="64">
        <v>500</v>
      </c>
      <c r="H9" s="65"/>
      <c r="I9" s="65"/>
      <c r="J9" s="73"/>
      <c r="K9" s="64">
        <v>1000</v>
      </c>
      <c r="L9" s="65"/>
      <c r="M9" s="65"/>
      <c r="N9" s="73"/>
      <c r="O9" s="64">
        <v>500</v>
      </c>
      <c r="P9" s="65"/>
      <c r="Q9" s="65"/>
      <c r="R9" s="73"/>
      <c r="S9" s="68">
        <f t="shared" si="0"/>
        <v>3500</v>
      </c>
      <c r="T9" s="68"/>
      <c r="U9" s="68"/>
      <c r="V9" s="68"/>
    </row>
    <row r="10" spans="1:24" x14ac:dyDescent="0.4">
      <c r="B10" s="1" t="s">
        <v>65</v>
      </c>
      <c r="C10" s="166">
        <f>IF(ISERROR(C9/$C8),0,C9/$C8)</f>
        <v>0.5</v>
      </c>
      <c r="D10" s="166"/>
      <c r="E10" s="166"/>
      <c r="F10" s="166"/>
      <c r="G10" s="166">
        <f>IF(ISERROR(G9/$G8),0,G9/$G8)</f>
        <v>0.5</v>
      </c>
      <c r="H10" s="166"/>
      <c r="I10" s="166"/>
      <c r="J10" s="166"/>
      <c r="K10" s="166">
        <f>IF(ISERROR(K9/$K8),0,K9/$K8)</f>
        <v>0.5</v>
      </c>
      <c r="L10" s="166"/>
      <c r="M10" s="166"/>
      <c r="N10" s="166"/>
      <c r="O10" s="166">
        <f>IF(ISERROR(O9/$O8),0,O9/$O8)</f>
        <v>0.5</v>
      </c>
      <c r="P10" s="166"/>
      <c r="Q10" s="166"/>
      <c r="R10" s="166"/>
      <c r="S10" s="166">
        <f>IF(ISERROR(S9/$S8),0,S9/$S8)</f>
        <v>0.5</v>
      </c>
      <c r="T10" s="166"/>
      <c r="U10" s="166"/>
      <c r="V10" s="166"/>
      <c r="X10" s="19"/>
    </row>
    <row r="11" spans="1:24" x14ac:dyDescent="0.4">
      <c r="B11" s="1" t="s">
        <v>66</v>
      </c>
      <c r="C11" s="71">
        <v>1000</v>
      </c>
      <c r="D11" s="71"/>
      <c r="E11" s="71"/>
      <c r="F11" s="71"/>
      <c r="G11" s="71">
        <v>300</v>
      </c>
      <c r="H11" s="71"/>
      <c r="I11" s="71"/>
      <c r="J11" s="71"/>
      <c r="K11" s="71">
        <v>500</v>
      </c>
      <c r="L11" s="71"/>
      <c r="M11" s="71"/>
      <c r="N11" s="71"/>
      <c r="O11" s="71">
        <v>500</v>
      </c>
      <c r="P11" s="71"/>
      <c r="Q11" s="71"/>
      <c r="R11" s="71"/>
      <c r="S11" s="68">
        <f>SUM(C11:R11)</f>
        <v>2300</v>
      </c>
      <c r="T11" s="68"/>
      <c r="U11" s="68"/>
      <c r="V11" s="68"/>
    </row>
    <row r="12" spans="1:24" x14ac:dyDescent="0.4">
      <c r="B12" s="1" t="s">
        <v>67</v>
      </c>
      <c r="C12" s="166">
        <f>IF(ISERROR(C11/$C8),0,C11/$C8)</f>
        <v>0.33333333333333331</v>
      </c>
      <c r="D12" s="166"/>
      <c r="E12" s="166"/>
      <c r="F12" s="166"/>
      <c r="G12" s="166">
        <f>IF(ISERROR(G11/$G8),0,G11/$G8)</f>
        <v>0.3</v>
      </c>
      <c r="H12" s="166"/>
      <c r="I12" s="166"/>
      <c r="J12" s="166"/>
      <c r="K12" s="166">
        <f>IF(ISERROR(K11/$K8),0,K11/$K8)</f>
        <v>0.25</v>
      </c>
      <c r="L12" s="166"/>
      <c r="M12" s="166"/>
      <c r="N12" s="166"/>
      <c r="O12" s="166">
        <f>IF(ISERROR(O11/$O8),0,O11/$O8)</f>
        <v>0.5</v>
      </c>
      <c r="P12" s="166"/>
      <c r="Q12" s="166"/>
      <c r="R12" s="166"/>
      <c r="S12" s="166">
        <f>IF(ISERROR(S11/$S8),0,S11/$S8)</f>
        <v>0.32857142857142857</v>
      </c>
      <c r="T12" s="166"/>
      <c r="U12" s="166"/>
      <c r="V12" s="166"/>
    </row>
    <row r="13" spans="1:24" x14ac:dyDescent="0.4">
      <c r="B13" s="1" t="s">
        <v>7</v>
      </c>
      <c r="C13" s="71">
        <v>1000</v>
      </c>
      <c r="D13" s="71"/>
      <c r="E13" s="71"/>
      <c r="F13" s="71"/>
      <c r="G13" s="71">
        <v>1000</v>
      </c>
      <c r="H13" s="71"/>
      <c r="I13" s="71"/>
      <c r="J13" s="71"/>
      <c r="K13" s="71">
        <v>1000</v>
      </c>
      <c r="L13" s="71"/>
      <c r="M13" s="71"/>
      <c r="N13" s="71"/>
      <c r="O13" s="71">
        <v>1000</v>
      </c>
      <c r="P13" s="71"/>
      <c r="Q13" s="71"/>
      <c r="R13" s="71"/>
      <c r="S13" s="68">
        <f>SUM(C13:R13)</f>
        <v>4000</v>
      </c>
      <c r="T13" s="68"/>
      <c r="U13" s="68"/>
      <c r="V13" s="68"/>
    </row>
    <row r="15" spans="1:24" x14ac:dyDescent="0.4">
      <c r="B15" t="s">
        <v>71</v>
      </c>
    </row>
    <row r="16" spans="1:24" x14ac:dyDescent="0.4">
      <c r="B16" s="1"/>
      <c r="C16" s="74" t="s">
        <v>1</v>
      </c>
      <c r="D16" s="164"/>
      <c r="E16" s="164"/>
      <c r="F16" s="165"/>
      <c r="G16" s="74" t="s">
        <v>2</v>
      </c>
      <c r="H16" s="164"/>
      <c r="I16" s="164"/>
      <c r="J16" s="165"/>
      <c r="K16" s="74" t="s">
        <v>3</v>
      </c>
      <c r="L16" s="164"/>
      <c r="M16" s="164"/>
      <c r="N16" s="165"/>
      <c r="O16" s="74" t="s">
        <v>4</v>
      </c>
      <c r="P16" s="74"/>
      <c r="Q16" s="74"/>
      <c r="R16" s="74"/>
      <c r="S16" s="74" t="s">
        <v>5</v>
      </c>
      <c r="T16" s="74"/>
      <c r="U16" s="74"/>
      <c r="V16" s="74"/>
    </row>
    <row r="17" spans="2:22" x14ac:dyDescent="0.4">
      <c r="B17" s="1" t="s">
        <v>9</v>
      </c>
      <c r="C17" s="71">
        <v>1000</v>
      </c>
      <c r="D17" s="71"/>
      <c r="E17" s="71"/>
      <c r="F17" s="71"/>
      <c r="G17" s="71">
        <v>1000</v>
      </c>
      <c r="H17" s="71"/>
      <c r="I17" s="71"/>
      <c r="J17" s="71"/>
      <c r="K17" s="71">
        <v>1000</v>
      </c>
      <c r="L17" s="71"/>
      <c r="M17" s="71"/>
      <c r="N17" s="71"/>
      <c r="O17" s="71">
        <v>1000</v>
      </c>
      <c r="P17" s="71"/>
      <c r="Q17" s="71"/>
      <c r="R17" s="71"/>
      <c r="S17" s="68">
        <f>SUM(C17:R17)</f>
        <v>4000</v>
      </c>
      <c r="T17" s="68"/>
      <c r="U17" s="68"/>
      <c r="V17" s="68"/>
    </row>
    <row r="18" spans="2:22" x14ac:dyDescent="0.4">
      <c r="B18" s="1" t="s">
        <v>10</v>
      </c>
      <c r="C18" s="71">
        <v>1000</v>
      </c>
      <c r="D18" s="71"/>
      <c r="E18" s="71"/>
      <c r="F18" s="71"/>
      <c r="G18" s="71">
        <v>1000</v>
      </c>
      <c r="H18" s="71"/>
      <c r="I18" s="71"/>
      <c r="J18" s="71"/>
      <c r="K18" s="71">
        <v>1000</v>
      </c>
      <c r="L18" s="71"/>
      <c r="M18" s="71"/>
      <c r="N18" s="71"/>
      <c r="O18" s="71">
        <v>1000</v>
      </c>
      <c r="P18" s="71"/>
      <c r="Q18" s="71"/>
      <c r="R18" s="71"/>
      <c r="S18" s="68">
        <f>SUM(C18:R18)</f>
        <v>4000</v>
      </c>
      <c r="T18" s="68"/>
      <c r="U18" s="68"/>
      <c r="V18" s="68"/>
    </row>
    <row r="19" spans="2:22" x14ac:dyDescent="0.4">
      <c r="B19" s="1" t="s">
        <v>11</v>
      </c>
      <c r="C19" s="71">
        <v>2000</v>
      </c>
      <c r="D19" s="71"/>
      <c r="E19" s="71"/>
      <c r="F19" s="71"/>
      <c r="G19" s="71">
        <v>2000</v>
      </c>
      <c r="H19" s="71"/>
      <c r="I19" s="71"/>
      <c r="J19" s="71"/>
      <c r="K19" s="71">
        <v>2000</v>
      </c>
      <c r="L19" s="71"/>
      <c r="M19" s="71"/>
      <c r="N19" s="71"/>
      <c r="O19" s="71">
        <v>2000</v>
      </c>
      <c r="P19" s="71"/>
      <c r="Q19" s="71"/>
      <c r="R19" s="71"/>
      <c r="S19" s="68">
        <f>SUM(C19:R19)</f>
        <v>8000</v>
      </c>
      <c r="T19" s="68"/>
      <c r="U19" s="68"/>
      <c r="V19" s="68"/>
    </row>
    <row r="20" spans="2:22" x14ac:dyDescent="0.4">
      <c r="B20" s="2" t="s">
        <v>12</v>
      </c>
      <c r="C20" s="79">
        <v>1000</v>
      </c>
      <c r="D20" s="79"/>
      <c r="E20" s="79"/>
      <c r="F20" s="79"/>
      <c r="G20" s="79">
        <v>1000</v>
      </c>
      <c r="H20" s="79"/>
      <c r="I20" s="79"/>
      <c r="J20" s="79"/>
      <c r="K20" s="79">
        <v>1000</v>
      </c>
      <c r="L20" s="79"/>
      <c r="M20" s="79"/>
      <c r="N20" s="79"/>
      <c r="O20" s="79">
        <v>1000</v>
      </c>
      <c r="P20" s="79"/>
      <c r="Q20" s="79"/>
      <c r="R20" s="79"/>
      <c r="S20" s="170">
        <f>SUM(C20:R20)</f>
        <v>4000</v>
      </c>
      <c r="T20" s="170"/>
      <c r="U20" s="170"/>
      <c r="V20" s="170"/>
    </row>
    <row r="21" spans="2:22" x14ac:dyDescent="0.4">
      <c r="B21" s="4" t="s">
        <v>13</v>
      </c>
      <c r="C21" s="5" t="s">
        <v>16</v>
      </c>
      <c r="D21" s="75">
        <v>500</v>
      </c>
      <c r="E21" s="75"/>
      <c r="F21" s="76"/>
      <c r="G21" s="5" t="s">
        <v>16</v>
      </c>
      <c r="H21" s="75">
        <v>500</v>
      </c>
      <c r="I21" s="75"/>
      <c r="J21" s="76"/>
      <c r="K21" s="5" t="s">
        <v>16</v>
      </c>
      <c r="L21" s="75">
        <v>500</v>
      </c>
      <c r="M21" s="75"/>
      <c r="N21" s="76"/>
      <c r="O21" s="5" t="s">
        <v>16</v>
      </c>
      <c r="P21" s="75">
        <v>500</v>
      </c>
      <c r="Q21" s="75"/>
      <c r="R21" s="76"/>
      <c r="S21" s="21" t="s">
        <v>16</v>
      </c>
      <c r="T21" s="171">
        <f>P21+L21+H21+D21</f>
        <v>2000</v>
      </c>
      <c r="U21" s="171"/>
      <c r="V21" s="172"/>
    </row>
    <row r="22" spans="2:22" x14ac:dyDescent="0.4">
      <c r="B22" s="3" t="s">
        <v>14</v>
      </c>
      <c r="C22" s="6" t="s">
        <v>16</v>
      </c>
      <c r="D22" s="82">
        <v>100</v>
      </c>
      <c r="E22" s="82"/>
      <c r="F22" s="83"/>
      <c r="G22" s="6" t="s">
        <v>16</v>
      </c>
      <c r="H22" s="77">
        <v>100</v>
      </c>
      <c r="I22" s="77"/>
      <c r="J22" s="78"/>
      <c r="K22" s="6" t="s">
        <v>16</v>
      </c>
      <c r="L22" s="77">
        <v>100</v>
      </c>
      <c r="M22" s="77"/>
      <c r="N22" s="78"/>
      <c r="O22" s="6" t="s">
        <v>16</v>
      </c>
      <c r="P22" s="77">
        <v>100</v>
      </c>
      <c r="Q22" s="77"/>
      <c r="R22" s="78"/>
      <c r="S22" s="6" t="s">
        <v>16</v>
      </c>
      <c r="T22" s="80">
        <f>P22+L22+H22+D22</f>
        <v>400</v>
      </c>
      <c r="U22" s="80"/>
      <c r="V22" s="81"/>
    </row>
    <row r="23" spans="2:22" x14ac:dyDescent="0.4">
      <c r="B23" s="1" t="s">
        <v>5</v>
      </c>
      <c r="C23" s="68">
        <f>SUM(C17:F20)</f>
        <v>5000</v>
      </c>
      <c r="D23" s="68"/>
      <c r="E23" s="68"/>
      <c r="F23" s="68"/>
      <c r="G23" s="68">
        <f>SUM(G17:J20)</f>
        <v>5000</v>
      </c>
      <c r="H23" s="68"/>
      <c r="I23" s="68"/>
      <c r="J23" s="68"/>
      <c r="K23" s="68">
        <f>SUM(K17:N20)</f>
        <v>5000</v>
      </c>
      <c r="L23" s="68"/>
      <c r="M23" s="68"/>
      <c r="N23" s="68"/>
      <c r="O23" s="68">
        <f>SUM(O17:R20)</f>
        <v>5000</v>
      </c>
      <c r="P23" s="68"/>
      <c r="Q23" s="68"/>
      <c r="R23" s="68"/>
      <c r="S23" s="68">
        <f>SUM(S17:V20)</f>
        <v>20000</v>
      </c>
      <c r="T23" s="68"/>
      <c r="U23" s="68"/>
      <c r="V23" s="68"/>
    </row>
    <row r="25" spans="2:22" x14ac:dyDescent="0.4">
      <c r="B25" s="1" t="s">
        <v>15</v>
      </c>
      <c r="C25" s="74">
        <f>S8</f>
        <v>7000</v>
      </c>
      <c r="D25" s="74"/>
      <c r="E25" s="74"/>
      <c r="F25" s="74"/>
      <c r="G25" s="7" t="s">
        <v>17</v>
      </c>
    </row>
    <row r="26" spans="2:22" x14ac:dyDescent="0.4">
      <c r="B26" s="1" t="s">
        <v>58</v>
      </c>
      <c r="C26" s="74">
        <f>S9</f>
        <v>3500</v>
      </c>
      <c r="D26" s="74"/>
      <c r="E26" s="74"/>
      <c r="F26" s="74"/>
      <c r="G26" s="7" t="s">
        <v>76</v>
      </c>
    </row>
    <row r="27" spans="2:22" x14ac:dyDescent="0.4">
      <c r="B27" s="1" t="s">
        <v>56</v>
      </c>
      <c r="C27" s="74">
        <f>S11</f>
        <v>2300</v>
      </c>
      <c r="D27" s="74"/>
      <c r="E27" s="74"/>
      <c r="F27" s="74"/>
    </row>
    <row r="29" spans="2:22" x14ac:dyDescent="0.4">
      <c r="B29" t="s">
        <v>72</v>
      </c>
    </row>
    <row r="30" spans="2:22" x14ac:dyDescent="0.4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9"/>
      <c r="T30" s="9"/>
      <c r="U30" s="9"/>
      <c r="V30" s="9"/>
    </row>
    <row r="31" spans="2:22" x14ac:dyDescent="0.4">
      <c r="B31" s="1"/>
      <c r="C31" s="74" t="s">
        <v>1</v>
      </c>
      <c r="D31" s="164"/>
      <c r="E31" s="164"/>
      <c r="F31" s="165"/>
      <c r="G31" s="74" t="s">
        <v>2</v>
      </c>
      <c r="H31" s="164"/>
      <c r="I31" s="164"/>
      <c r="J31" s="165"/>
      <c r="K31" s="74" t="s">
        <v>3</v>
      </c>
      <c r="L31" s="164"/>
      <c r="M31" s="164"/>
      <c r="N31" s="165"/>
      <c r="O31" s="74" t="s">
        <v>4</v>
      </c>
      <c r="P31" s="74"/>
      <c r="Q31" s="74"/>
      <c r="R31" s="74"/>
      <c r="S31" s="74" t="s">
        <v>5</v>
      </c>
      <c r="T31" s="74"/>
      <c r="U31" s="74"/>
      <c r="V31" s="74"/>
    </row>
    <row r="32" spans="2:22" x14ac:dyDescent="0.4">
      <c r="B32" s="1" t="s">
        <v>15</v>
      </c>
      <c r="C32" s="71">
        <v>1000</v>
      </c>
      <c r="D32" s="71"/>
      <c r="E32" s="71"/>
      <c r="F32" s="71"/>
      <c r="G32" s="71">
        <v>1000</v>
      </c>
      <c r="H32" s="71"/>
      <c r="I32" s="71"/>
      <c r="J32" s="71"/>
      <c r="K32" s="71">
        <v>1000</v>
      </c>
      <c r="L32" s="71"/>
      <c r="M32" s="71"/>
      <c r="N32" s="71"/>
      <c r="O32" s="71">
        <v>2000</v>
      </c>
      <c r="P32" s="71"/>
      <c r="Q32" s="71"/>
      <c r="R32" s="71"/>
      <c r="S32" s="68">
        <f>SUM(C32:R32)</f>
        <v>5000</v>
      </c>
      <c r="T32" s="68"/>
      <c r="U32" s="68"/>
      <c r="V32" s="68"/>
    </row>
    <row r="33" spans="2:22" x14ac:dyDescent="0.4">
      <c r="B33" s="1" t="s">
        <v>69</v>
      </c>
      <c r="C33" s="71">
        <v>100</v>
      </c>
      <c r="D33" s="71"/>
      <c r="E33" s="71"/>
      <c r="F33" s="71"/>
      <c r="G33" s="71">
        <v>100</v>
      </c>
      <c r="H33" s="71"/>
      <c r="I33" s="71"/>
      <c r="J33" s="71"/>
      <c r="K33" s="71">
        <v>100</v>
      </c>
      <c r="L33" s="71"/>
      <c r="M33" s="71"/>
      <c r="N33" s="71"/>
      <c r="O33" s="71">
        <v>200</v>
      </c>
      <c r="P33" s="71"/>
      <c r="Q33" s="71"/>
      <c r="R33" s="71"/>
      <c r="S33" s="68">
        <f t="shared" ref="S33:S34" si="1">SUM(C33:R33)</f>
        <v>500</v>
      </c>
      <c r="T33" s="68"/>
      <c r="U33" s="68"/>
      <c r="V33" s="68"/>
    </row>
    <row r="34" spans="2:22" x14ac:dyDescent="0.4">
      <c r="B34" s="1" t="s">
        <v>57</v>
      </c>
      <c r="C34" s="71">
        <v>100</v>
      </c>
      <c r="D34" s="71"/>
      <c r="E34" s="71"/>
      <c r="F34" s="71"/>
      <c r="G34" s="71">
        <v>100</v>
      </c>
      <c r="H34" s="71"/>
      <c r="I34" s="71"/>
      <c r="J34" s="71"/>
      <c r="K34" s="71">
        <v>100</v>
      </c>
      <c r="L34" s="71"/>
      <c r="M34" s="71"/>
      <c r="N34" s="71"/>
      <c r="O34" s="71">
        <v>100</v>
      </c>
      <c r="P34" s="71"/>
      <c r="Q34" s="71"/>
      <c r="R34" s="71"/>
      <c r="S34" s="68">
        <f t="shared" si="1"/>
        <v>400</v>
      </c>
      <c r="T34" s="68"/>
      <c r="U34" s="68"/>
      <c r="V34" s="68"/>
    </row>
    <row r="35" spans="2:22" x14ac:dyDescent="0.4">
      <c r="B35" s="1" t="s">
        <v>20</v>
      </c>
      <c r="C35" s="71">
        <v>10</v>
      </c>
      <c r="D35" s="71"/>
      <c r="E35" s="71"/>
      <c r="F35" s="71"/>
      <c r="G35" s="71">
        <v>10</v>
      </c>
      <c r="H35" s="71"/>
      <c r="I35" s="71"/>
      <c r="J35" s="71"/>
      <c r="K35" s="71">
        <v>10</v>
      </c>
      <c r="L35" s="71"/>
      <c r="M35" s="71"/>
      <c r="N35" s="71"/>
      <c r="O35" s="71">
        <v>10</v>
      </c>
      <c r="P35" s="71"/>
      <c r="Q35" s="71"/>
      <c r="R35" s="71"/>
      <c r="S35" s="68">
        <f>SUM(C35:R35)</f>
        <v>40</v>
      </c>
      <c r="T35" s="68"/>
      <c r="U35" s="68"/>
      <c r="V35" s="68"/>
    </row>
    <row r="36" spans="2:22" x14ac:dyDescent="0.4">
      <c r="B36" s="14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</row>
    <row r="38" spans="2:22" x14ac:dyDescent="0.4">
      <c r="B38" s="1" t="s">
        <v>15</v>
      </c>
      <c r="C38" s="72">
        <f>S32</f>
        <v>5000</v>
      </c>
      <c r="D38" s="62"/>
      <c r="E38" s="62"/>
      <c r="F38" s="62"/>
      <c r="G38" s="7" t="s">
        <v>17</v>
      </c>
    </row>
    <row r="39" spans="2:22" x14ac:dyDescent="0.4">
      <c r="B39" s="1" t="s">
        <v>58</v>
      </c>
      <c r="C39" s="72">
        <f>S34</f>
        <v>400</v>
      </c>
      <c r="D39" s="62"/>
      <c r="E39" s="62"/>
      <c r="F39" s="62"/>
      <c r="G39" s="7" t="s">
        <v>77</v>
      </c>
    </row>
    <row r="40" spans="2:22" x14ac:dyDescent="0.4">
      <c r="G40" s="20" t="s">
        <v>68</v>
      </c>
    </row>
    <row r="41" spans="2:22" x14ac:dyDescent="0.4">
      <c r="G41" s="20"/>
    </row>
    <row r="42" spans="2:22" x14ac:dyDescent="0.4">
      <c r="B42" s="8" t="s">
        <v>23</v>
      </c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</row>
    <row r="43" spans="2:22" x14ac:dyDescent="0.4"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</row>
    <row r="44" spans="2:22" x14ac:dyDescent="0.4"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</row>
    <row r="45" spans="2:22" ht="12.75" customHeight="1" x14ac:dyDescent="0.4"/>
    <row r="46" spans="2:22" x14ac:dyDescent="0.4">
      <c r="B46" t="s">
        <v>73</v>
      </c>
    </row>
    <row r="48" spans="2:22" x14ac:dyDescent="0.4">
      <c r="B48" s="15"/>
      <c r="C48" s="62" t="s">
        <v>1</v>
      </c>
      <c r="D48" s="62"/>
      <c r="E48" s="62"/>
      <c r="F48" s="62"/>
      <c r="G48" s="62" t="s">
        <v>2</v>
      </c>
      <c r="H48" s="62"/>
      <c r="I48" s="62"/>
      <c r="J48" s="62"/>
      <c r="K48" s="62" t="s">
        <v>3</v>
      </c>
      <c r="L48" s="62"/>
      <c r="M48" s="62"/>
      <c r="N48" s="62"/>
      <c r="O48" s="62" t="s">
        <v>4</v>
      </c>
      <c r="P48" s="62"/>
      <c r="Q48" s="62"/>
      <c r="R48" s="62"/>
      <c r="S48" s="62" t="s">
        <v>5</v>
      </c>
      <c r="T48" s="62"/>
      <c r="U48" s="62"/>
      <c r="V48" s="62"/>
    </row>
    <row r="49" spans="2:22" x14ac:dyDescent="0.4">
      <c r="B49" s="3"/>
      <c r="C49" s="49" t="s">
        <v>78</v>
      </c>
      <c r="D49" s="61"/>
      <c r="E49" s="162" t="s">
        <v>6</v>
      </c>
      <c r="F49" s="50"/>
      <c r="G49" s="49" t="s">
        <v>78</v>
      </c>
      <c r="H49" s="61"/>
      <c r="I49" s="162" t="s">
        <v>6</v>
      </c>
      <c r="J49" s="50"/>
      <c r="K49" s="49" t="s">
        <v>78</v>
      </c>
      <c r="L49" s="61"/>
      <c r="M49" s="162" t="s">
        <v>6</v>
      </c>
      <c r="N49" s="50"/>
      <c r="O49" s="49" t="s">
        <v>78</v>
      </c>
      <c r="P49" s="61"/>
      <c r="Q49" s="162" t="s">
        <v>6</v>
      </c>
      <c r="R49" s="50"/>
      <c r="S49" s="49" t="s">
        <v>78</v>
      </c>
      <c r="T49" s="61"/>
      <c r="U49" s="162" t="s">
        <v>6</v>
      </c>
      <c r="V49" s="50"/>
    </row>
    <row r="50" spans="2:22" x14ac:dyDescent="0.4">
      <c r="B50" s="1" t="s">
        <v>26</v>
      </c>
      <c r="C50" s="64">
        <v>1000</v>
      </c>
      <c r="D50" s="65"/>
      <c r="E50" s="163">
        <f>IF(ISERROR(C50/C$52),0,C50/C$52)</f>
        <v>1</v>
      </c>
      <c r="F50" s="56"/>
      <c r="G50" s="64">
        <v>200</v>
      </c>
      <c r="H50" s="65"/>
      <c r="I50" s="163">
        <f>IF(ISERROR(G50/G$52),0,G50/G$52)</f>
        <v>1</v>
      </c>
      <c r="J50" s="56"/>
      <c r="K50" s="64">
        <v>500</v>
      </c>
      <c r="L50" s="65"/>
      <c r="M50" s="163">
        <f>IF(ISERROR(K50/K$52),0,K50/K$52)</f>
        <v>1</v>
      </c>
      <c r="N50" s="56"/>
      <c r="O50" s="64">
        <v>300</v>
      </c>
      <c r="P50" s="65"/>
      <c r="Q50" s="163">
        <f>IF(ISERROR(O50/O$52),0,O50/O$52)</f>
        <v>1</v>
      </c>
      <c r="R50" s="56"/>
      <c r="S50" s="66">
        <f>O50+K50+G50+C50</f>
        <v>2000</v>
      </c>
      <c r="T50" s="67"/>
      <c r="U50" s="163">
        <f>IF(ISERROR(S50/S$52),0,S50/S$52)</f>
        <v>1</v>
      </c>
      <c r="V50" s="56"/>
    </row>
    <row r="51" spans="2:22" x14ac:dyDescent="0.4">
      <c r="B51" s="10" t="s">
        <v>27</v>
      </c>
      <c r="C51" s="64">
        <v>1000</v>
      </c>
      <c r="D51" s="65"/>
      <c r="E51" s="163">
        <f t="shared" ref="E51:E53" si="2">IF(ISERROR(C51/C$52),0,C51/C$52)</f>
        <v>1</v>
      </c>
      <c r="F51" s="56"/>
      <c r="G51" s="64">
        <v>200</v>
      </c>
      <c r="H51" s="65"/>
      <c r="I51" s="163">
        <f t="shared" ref="I51:I53" si="3">IF(ISERROR(G51/G$52),0,G51/G$52)</f>
        <v>1</v>
      </c>
      <c r="J51" s="56"/>
      <c r="K51" s="64">
        <v>500</v>
      </c>
      <c r="L51" s="65"/>
      <c r="M51" s="163">
        <f t="shared" ref="M51:M53" si="4">IF(ISERROR(K51/K$52),0,K51/K$52)</f>
        <v>1</v>
      </c>
      <c r="N51" s="56"/>
      <c r="O51" s="64">
        <v>300</v>
      </c>
      <c r="P51" s="65"/>
      <c r="Q51" s="163">
        <f t="shared" ref="Q51:Q53" si="5">IF(ISERROR(O51/O$52),0,O51/O$52)</f>
        <v>1</v>
      </c>
      <c r="R51" s="56"/>
      <c r="S51" s="66">
        <f t="shared" ref="S51:S53" si="6">O51+K51+G51+C51</f>
        <v>2000</v>
      </c>
      <c r="T51" s="67"/>
      <c r="U51" s="163">
        <f t="shared" ref="U51:U53" si="7">IF(ISERROR(S51/S$52),0,S51/S$52)</f>
        <v>1</v>
      </c>
      <c r="V51" s="56"/>
    </row>
    <row r="52" spans="2:22" x14ac:dyDescent="0.4">
      <c r="B52" s="10" t="s">
        <v>28</v>
      </c>
      <c r="C52" s="64">
        <v>1000</v>
      </c>
      <c r="D52" s="65"/>
      <c r="E52" s="163">
        <f t="shared" si="2"/>
        <v>1</v>
      </c>
      <c r="F52" s="56"/>
      <c r="G52" s="64">
        <v>200</v>
      </c>
      <c r="H52" s="65"/>
      <c r="I52" s="163">
        <f t="shared" si="3"/>
        <v>1</v>
      </c>
      <c r="J52" s="56"/>
      <c r="K52" s="64">
        <v>500</v>
      </c>
      <c r="L52" s="65"/>
      <c r="M52" s="163">
        <f t="shared" si="4"/>
        <v>1</v>
      </c>
      <c r="N52" s="56"/>
      <c r="O52" s="64">
        <v>300</v>
      </c>
      <c r="P52" s="65"/>
      <c r="Q52" s="163">
        <f t="shared" si="5"/>
        <v>1</v>
      </c>
      <c r="R52" s="56"/>
      <c r="S52" s="66">
        <f t="shared" si="6"/>
        <v>2000</v>
      </c>
      <c r="T52" s="67"/>
      <c r="U52" s="163">
        <f t="shared" si="7"/>
        <v>1</v>
      </c>
      <c r="V52" s="56"/>
    </row>
    <row r="53" spans="2:22" x14ac:dyDescent="0.4">
      <c r="B53" s="1" t="s">
        <v>29</v>
      </c>
      <c r="C53" s="64">
        <v>1000</v>
      </c>
      <c r="D53" s="65"/>
      <c r="E53" s="163">
        <f t="shared" si="2"/>
        <v>1</v>
      </c>
      <c r="F53" s="56"/>
      <c r="G53" s="64">
        <v>200</v>
      </c>
      <c r="H53" s="65"/>
      <c r="I53" s="163">
        <f t="shared" si="3"/>
        <v>1</v>
      </c>
      <c r="J53" s="56"/>
      <c r="K53" s="64">
        <v>500</v>
      </c>
      <c r="L53" s="65"/>
      <c r="M53" s="163">
        <f t="shared" si="4"/>
        <v>1</v>
      </c>
      <c r="N53" s="56"/>
      <c r="O53" s="64">
        <v>300</v>
      </c>
      <c r="P53" s="65"/>
      <c r="Q53" s="163">
        <f t="shared" si="5"/>
        <v>1</v>
      </c>
      <c r="R53" s="56"/>
      <c r="S53" s="66">
        <f t="shared" si="6"/>
        <v>2000</v>
      </c>
      <c r="T53" s="67"/>
      <c r="U53" s="163">
        <f t="shared" si="7"/>
        <v>1</v>
      </c>
      <c r="V53" s="56"/>
    </row>
    <row r="54" spans="2:22" x14ac:dyDescent="0.4">
      <c r="B54" s="1" t="s">
        <v>5</v>
      </c>
      <c r="C54" s="66">
        <f>SUM(C50:D53)</f>
        <v>4000</v>
      </c>
      <c r="D54" s="67"/>
      <c r="E54" s="163">
        <f>SUM(C50:D53)/C54</f>
        <v>1</v>
      </c>
      <c r="F54" s="56"/>
      <c r="G54" s="66">
        <f>SUM(G50:H53)</f>
        <v>800</v>
      </c>
      <c r="H54" s="67"/>
      <c r="I54" s="163">
        <f>SUM(G50:H53)/G54</f>
        <v>1</v>
      </c>
      <c r="J54" s="56"/>
      <c r="K54" s="66">
        <f>SUM(K50:L53)</f>
        <v>2000</v>
      </c>
      <c r="L54" s="67"/>
      <c r="M54" s="163">
        <f>SUM(K50:L53)/K54</f>
        <v>1</v>
      </c>
      <c r="N54" s="56"/>
      <c r="O54" s="66">
        <f>SUM(O50:P53)</f>
        <v>1200</v>
      </c>
      <c r="P54" s="67"/>
      <c r="Q54" s="163">
        <f>SUM(O50:P53)/O54</f>
        <v>1</v>
      </c>
      <c r="R54" s="56"/>
      <c r="S54" s="66">
        <f>O54+K54+G54+C54</f>
        <v>8000</v>
      </c>
      <c r="T54" s="67"/>
      <c r="U54" s="163">
        <f>SUM(S50:T53)/S54</f>
        <v>1</v>
      </c>
      <c r="V54" s="56"/>
    </row>
    <row r="56" spans="2:22" x14ac:dyDescent="0.4">
      <c r="B56" t="s">
        <v>74</v>
      </c>
    </row>
    <row r="58" spans="2:22" x14ac:dyDescent="0.4">
      <c r="B58" s="12"/>
      <c r="C58" s="62" t="s">
        <v>15</v>
      </c>
      <c r="D58" s="62"/>
      <c r="E58" s="62"/>
      <c r="F58" s="62"/>
      <c r="G58" s="62" t="s">
        <v>1</v>
      </c>
      <c r="H58" s="62"/>
      <c r="I58" s="62"/>
      <c r="J58" s="62"/>
      <c r="K58" s="62" t="s">
        <v>2</v>
      </c>
      <c r="L58" s="62"/>
      <c r="M58" s="62"/>
      <c r="N58" s="62"/>
      <c r="O58" s="62" t="s">
        <v>3</v>
      </c>
      <c r="P58" s="62"/>
      <c r="Q58" s="62"/>
      <c r="R58" s="62"/>
      <c r="S58" s="62" t="s">
        <v>4</v>
      </c>
      <c r="T58" s="62"/>
      <c r="U58" s="62"/>
      <c r="V58" s="62"/>
    </row>
    <row r="59" spans="2:22" x14ac:dyDescent="0.4">
      <c r="B59" s="22" t="s">
        <v>35</v>
      </c>
      <c r="C59" s="49" t="s">
        <v>78</v>
      </c>
      <c r="D59" s="61"/>
      <c r="E59" s="162" t="s">
        <v>6</v>
      </c>
      <c r="F59" s="50"/>
      <c r="G59" s="49" t="s">
        <v>78</v>
      </c>
      <c r="H59" s="61"/>
      <c r="I59" s="162" t="s">
        <v>6</v>
      </c>
      <c r="J59" s="50"/>
      <c r="K59" s="49" t="s">
        <v>78</v>
      </c>
      <c r="L59" s="61"/>
      <c r="M59" s="162" t="s">
        <v>6</v>
      </c>
      <c r="N59" s="50"/>
      <c r="O59" s="49" t="s">
        <v>78</v>
      </c>
      <c r="P59" s="61"/>
      <c r="Q59" s="162" t="s">
        <v>6</v>
      </c>
      <c r="R59" s="50"/>
      <c r="S59" s="49" t="s">
        <v>78</v>
      </c>
      <c r="T59" s="61"/>
      <c r="U59" s="162" t="s">
        <v>6</v>
      </c>
      <c r="V59" s="50"/>
    </row>
    <row r="60" spans="2:22" x14ac:dyDescent="0.4">
      <c r="B60" s="1" t="s">
        <v>31</v>
      </c>
      <c r="C60" s="168">
        <f>G60+K60+O60+S60</f>
        <v>2354</v>
      </c>
      <c r="D60" s="169"/>
      <c r="E60" s="163">
        <f>IF(ISERROR(C60/C$64),0,C60/C$64)</f>
        <v>0.27289589612798515</v>
      </c>
      <c r="F60" s="56"/>
      <c r="G60" s="64">
        <v>715</v>
      </c>
      <c r="H60" s="65"/>
      <c r="I60" s="163">
        <f>IF(ISERROR(G60/G$64),0,G60/G$64)</f>
        <v>0.24452804377564979</v>
      </c>
      <c r="J60" s="56"/>
      <c r="K60" s="64">
        <v>365</v>
      </c>
      <c r="L60" s="65"/>
      <c r="M60" s="163">
        <f>IF(ISERROR(K60/K$64),0,K60/K$64)</f>
        <v>0.29060509554140129</v>
      </c>
      <c r="N60" s="56"/>
      <c r="O60" s="64">
        <v>637</v>
      </c>
      <c r="P60" s="65"/>
      <c r="Q60" s="163">
        <f>IF(ISERROR(O60/O$64),0,O60/O$64)</f>
        <v>0.28654970760233917</v>
      </c>
      <c r="R60" s="56"/>
      <c r="S60" s="64">
        <v>637</v>
      </c>
      <c r="T60" s="65"/>
      <c r="U60" s="163">
        <f>IF(ISERROR(S60/S$64),0,S60/S$64)</f>
        <v>0.28654970760233917</v>
      </c>
      <c r="V60" s="56"/>
    </row>
    <row r="61" spans="2:22" x14ac:dyDescent="0.4">
      <c r="B61" s="10" t="s">
        <v>32</v>
      </c>
      <c r="C61" s="168">
        <f>G61+K61+O61+S61</f>
        <v>4068</v>
      </c>
      <c r="D61" s="169"/>
      <c r="E61" s="163">
        <f t="shared" ref="E61:E63" si="8">IF(ISERROR(C61/C$64),0,C61/C$64)</f>
        <v>0.47159749594249945</v>
      </c>
      <c r="F61" s="56"/>
      <c r="G61" s="64">
        <v>1348</v>
      </c>
      <c r="H61" s="65"/>
      <c r="I61" s="163">
        <f t="shared" ref="I61:I63" si="9">IF(ISERROR(G61/G$64),0,G61/G$64)</f>
        <v>0.46101231190150477</v>
      </c>
      <c r="J61" s="56"/>
      <c r="K61" s="64">
        <v>560</v>
      </c>
      <c r="L61" s="65"/>
      <c r="M61" s="163">
        <f t="shared" ref="M61:M63" si="10">IF(ISERROR(K61/K$64),0,K61/K$64)</f>
        <v>0.44585987261146498</v>
      </c>
      <c r="N61" s="56"/>
      <c r="O61" s="64">
        <v>1080</v>
      </c>
      <c r="P61" s="65"/>
      <c r="Q61" s="163">
        <f t="shared" ref="Q61:Q63" si="11">IF(ISERROR(O61/O$64),0,O61/O$64)</f>
        <v>0.48582995951417002</v>
      </c>
      <c r="R61" s="56"/>
      <c r="S61" s="64">
        <v>1080</v>
      </c>
      <c r="T61" s="65"/>
      <c r="U61" s="163">
        <f t="shared" ref="U61:U63" si="12">IF(ISERROR(S61/S$64),0,S61/S$64)</f>
        <v>0.48582995951417002</v>
      </c>
      <c r="V61" s="56"/>
    </row>
    <row r="62" spans="2:22" x14ac:dyDescent="0.4">
      <c r="B62" s="10" t="s">
        <v>33</v>
      </c>
      <c r="C62" s="168">
        <f>G62+K62+O62+S62</f>
        <v>2112</v>
      </c>
      <c r="D62" s="169"/>
      <c r="E62" s="163">
        <f t="shared" si="8"/>
        <v>0.24484117783445397</v>
      </c>
      <c r="F62" s="56"/>
      <c r="G62" s="64">
        <v>827</v>
      </c>
      <c r="H62" s="65"/>
      <c r="I62" s="163">
        <f t="shared" si="9"/>
        <v>0.28283173734610123</v>
      </c>
      <c r="J62" s="56"/>
      <c r="K62" s="64">
        <v>321</v>
      </c>
      <c r="L62" s="65"/>
      <c r="M62" s="163">
        <f t="shared" si="10"/>
        <v>0.25557324840764334</v>
      </c>
      <c r="N62" s="56"/>
      <c r="O62" s="64">
        <v>482</v>
      </c>
      <c r="P62" s="65"/>
      <c r="Q62" s="163">
        <f t="shared" si="11"/>
        <v>0.21682411156095366</v>
      </c>
      <c r="R62" s="56"/>
      <c r="S62" s="64">
        <v>482</v>
      </c>
      <c r="T62" s="65"/>
      <c r="U62" s="163">
        <f t="shared" si="12"/>
        <v>0.21682411156095366</v>
      </c>
      <c r="V62" s="56"/>
    </row>
    <row r="63" spans="2:22" x14ac:dyDescent="0.4">
      <c r="B63" s="1" t="s">
        <v>34</v>
      </c>
      <c r="C63" s="168">
        <f>G63+K63+O63+S63</f>
        <v>92</v>
      </c>
      <c r="D63" s="169"/>
      <c r="E63" s="163">
        <f t="shared" si="8"/>
        <v>1.0665430095061441E-2</v>
      </c>
      <c r="F63" s="56"/>
      <c r="G63" s="64">
        <v>34</v>
      </c>
      <c r="H63" s="65"/>
      <c r="I63" s="163">
        <f t="shared" si="9"/>
        <v>1.1627906976744186E-2</v>
      </c>
      <c r="J63" s="56"/>
      <c r="K63" s="64">
        <v>10</v>
      </c>
      <c r="L63" s="65"/>
      <c r="M63" s="163">
        <f t="shared" si="10"/>
        <v>7.9617834394904458E-3</v>
      </c>
      <c r="N63" s="56"/>
      <c r="O63" s="64">
        <v>24</v>
      </c>
      <c r="P63" s="65"/>
      <c r="Q63" s="163">
        <f t="shared" si="11"/>
        <v>1.0796221322537112E-2</v>
      </c>
      <c r="R63" s="56"/>
      <c r="S63" s="64">
        <v>24</v>
      </c>
      <c r="T63" s="65"/>
      <c r="U63" s="163">
        <f t="shared" si="12"/>
        <v>1.0796221322537112E-2</v>
      </c>
      <c r="V63" s="56"/>
    </row>
    <row r="64" spans="2:22" x14ac:dyDescent="0.4">
      <c r="B64" s="1" t="s">
        <v>5</v>
      </c>
      <c r="C64" s="66">
        <f>SUM(C60:D63)</f>
        <v>8626</v>
      </c>
      <c r="D64" s="67"/>
      <c r="E64" s="167"/>
      <c r="F64" s="58"/>
      <c r="G64" s="66">
        <f>SUM(G60:H63)</f>
        <v>2924</v>
      </c>
      <c r="H64" s="67"/>
      <c r="I64" s="167"/>
      <c r="J64" s="58"/>
      <c r="K64" s="66">
        <f>SUM(K60:L63)</f>
        <v>1256</v>
      </c>
      <c r="L64" s="67"/>
      <c r="M64" s="167"/>
      <c r="N64" s="58"/>
      <c r="O64" s="66">
        <f>SUM(O60:P63)</f>
        <v>2223</v>
      </c>
      <c r="P64" s="67"/>
      <c r="Q64" s="167"/>
      <c r="R64" s="58"/>
      <c r="S64" s="66">
        <f>SUM(S60:T63)</f>
        <v>2223</v>
      </c>
      <c r="T64" s="67"/>
      <c r="U64" s="167"/>
      <c r="V64" s="58"/>
    </row>
    <row r="66" spans="2:20" x14ac:dyDescent="0.4">
      <c r="B66" s="1" t="s">
        <v>15</v>
      </c>
      <c r="C66" s="72">
        <f>C64</f>
        <v>8626</v>
      </c>
      <c r="D66" s="62"/>
      <c r="E66" s="62"/>
      <c r="F66" s="62"/>
      <c r="G66" s="7" t="s">
        <v>62</v>
      </c>
    </row>
    <row r="68" spans="2:20" x14ac:dyDescent="0.4">
      <c r="B68" t="s">
        <v>36</v>
      </c>
      <c r="C68" s="63" t="s">
        <v>31</v>
      </c>
      <c r="D68" s="63"/>
      <c r="E68" s="9"/>
      <c r="F68" s="13" t="s">
        <v>38</v>
      </c>
      <c r="G68" t="s">
        <v>39</v>
      </c>
    </row>
    <row r="69" spans="2:20" x14ac:dyDescent="0.4">
      <c r="C69" s="63" t="s">
        <v>32</v>
      </c>
      <c r="D69" s="63"/>
      <c r="E69" s="9"/>
      <c r="F69" s="13" t="s">
        <v>38</v>
      </c>
      <c r="G69" t="s">
        <v>40</v>
      </c>
    </row>
    <row r="70" spans="2:20" x14ac:dyDescent="0.4">
      <c r="C70" s="63" t="s">
        <v>37</v>
      </c>
      <c r="D70" s="63"/>
      <c r="E70" s="9"/>
      <c r="F70" s="13" t="s">
        <v>38</v>
      </c>
      <c r="G70" t="s">
        <v>41</v>
      </c>
    </row>
    <row r="72" spans="2:20" x14ac:dyDescent="0.4">
      <c r="B72" t="s">
        <v>75</v>
      </c>
    </row>
    <row r="74" spans="2:20" ht="16.5" customHeight="1" x14ac:dyDescent="0.4">
      <c r="B74" s="15"/>
      <c r="C74" s="49" t="s">
        <v>47</v>
      </c>
      <c r="D74" s="61"/>
      <c r="E74" s="61"/>
      <c r="F74" s="61"/>
      <c r="G74" s="61"/>
      <c r="H74" s="50"/>
      <c r="I74" s="49" t="s">
        <v>48</v>
      </c>
      <c r="J74" s="61"/>
      <c r="K74" s="61"/>
      <c r="L74" s="61"/>
      <c r="M74" s="61"/>
      <c r="N74" s="50"/>
    </row>
    <row r="75" spans="2:20" ht="16.5" customHeight="1" x14ac:dyDescent="0.4">
      <c r="B75" s="3"/>
      <c r="C75" s="49" t="s">
        <v>49</v>
      </c>
      <c r="D75" s="50"/>
      <c r="E75" s="49" t="s">
        <v>50</v>
      </c>
      <c r="F75" s="50"/>
      <c r="G75" s="49" t="s">
        <v>51</v>
      </c>
      <c r="H75" s="50"/>
      <c r="I75" s="49" t="s">
        <v>49</v>
      </c>
      <c r="J75" s="50"/>
      <c r="K75" s="49" t="s">
        <v>50</v>
      </c>
      <c r="L75" s="50"/>
      <c r="M75" s="49" t="s">
        <v>51</v>
      </c>
      <c r="N75" s="50"/>
      <c r="O75" s="9"/>
      <c r="P75" s="9"/>
      <c r="Q75" s="9"/>
      <c r="R75" s="9"/>
      <c r="S75" s="9"/>
      <c r="T75" s="9"/>
    </row>
    <row r="76" spans="2:20" x14ac:dyDescent="0.4">
      <c r="B76" s="1" t="s">
        <v>43</v>
      </c>
      <c r="C76" s="59">
        <v>1000</v>
      </c>
      <c r="D76" s="60"/>
      <c r="E76" s="59">
        <v>200</v>
      </c>
      <c r="F76" s="60"/>
      <c r="G76" s="53">
        <f>IF(ISERROR(E76/C76),0,E76/C76)</f>
        <v>0.2</v>
      </c>
      <c r="H76" s="54"/>
      <c r="I76" s="59">
        <v>100</v>
      </c>
      <c r="J76" s="60"/>
      <c r="K76" s="59">
        <v>20</v>
      </c>
      <c r="L76" s="60"/>
      <c r="M76" s="53">
        <f>IF(ISERROR(K76/I76),0,K76/I76)</f>
        <v>0.2</v>
      </c>
      <c r="N76" s="54"/>
    </row>
    <row r="77" spans="2:20" x14ac:dyDescent="0.4">
      <c r="B77" s="1" t="s">
        <v>44</v>
      </c>
      <c r="C77" s="59">
        <v>1000</v>
      </c>
      <c r="D77" s="60"/>
      <c r="E77" s="59">
        <v>300</v>
      </c>
      <c r="F77" s="60"/>
      <c r="G77" s="53">
        <f t="shared" ref="G77:G79" si="13">IF(ISERROR(E77/C77),0,E77/C77)</f>
        <v>0.3</v>
      </c>
      <c r="H77" s="54"/>
      <c r="I77" s="59">
        <v>100</v>
      </c>
      <c r="J77" s="60"/>
      <c r="K77" s="59">
        <v>30</v>
      </c>
      <c r="L77" s="60"/>
      <c r="M77" s="53">
        <f t="shared" ref="M77:M79" si="14">IF(ISERROR(K77/I77),0,K77/I77)</f>
        <v>0.3</v>
      </c>
      <c r="N77" s="54"/>
    </row>
    <row r="78" spans="2:20" x14ac:dyDescent="0.4">
      <c r="B78" s="1" t="s">
        <v>45</v>
      </c>
      <c r="C78" s="59">
        <v>1000</v>
      </c>
      <c r="D78" s="60"/>
      <c r="E78" s="59">
        <v>400</v>
      </c>
      <c r="F78" s="60"/>
      <c r="G78" s="53">
        <f t="shared" si="13"/>
        <v>0.4</v>
      </c>
      <c r="H78" s="54"/>
      <c r="I78" s="59">
        <v>100</v>
      </c>
      <c r="J78" s="60"/>
      <c r="K78" s="59">
        <v>40</v>
      </c>
      <c r="L78" s="60"/>
      <c r="M78" s="53">
        <f t="shared" si="14"/>
        <v>0.4</v>
      </c>
      <c r="N78" s="54"/>
    </row>
    <row r="79" spans="2:20" x14ac:dyDescent="0.4">
      <c r="B79" s="1" t="s">
        <v>46</v>
      </c>
      <c r="C79" s="59">
        <v>1000</v>
      </c>
      <c r="D79" s="60"/>
      <c r="E79" s="59">
        <v>500</v>
      </c>
      <c r="F79" s="60"/>
      <c r="G79" s="53">
        <f t="shared" si="13"/>
        <v>0.5</v>
      </c>
      <c r="H79" s="54"/>
      <c r="I79" s="59">
        <v>100</v>
      </c>
      <c r="J79" s="60"/>
      <c r="K79" s="59">
        <v>50</v>
      </c>
      <c r="L79" s="60"/>
      <c r="M79" s="53">
        <f t="shared" si="14"/>
        <v>0.5</v>
      </c>
      <c r="N79" s="54"/>
    </row>
    <row r="80" spans="2:20" x14ac:dyDescent="0.4">
      <c r="B80" s="14"/>
      <c r="C80" s="14"/>
      <c r="D80" s="14"/>
      <c r="E80" s="14"/>
      <c r="F80" s="14"/>
      <c r="G80" s="14"/>
      <c r="H80" s="14"/>
      <c r="I80" s="14"/>
      <c r="J80" s="14"/>
    </row>
    <row r="82" spans="2:20" x14ac:dyDescent="0.4">
      <c r="B82" t="s">
        <v>52</v>
      </c>
    </row>
    <row r="83" spans="2:20" x14ac:dyDescent="0.4"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</row>
    <row r="84" spans="2:20" x14ac:dyDescent="0.4"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</row>
    <row r="85" spans="2:20" x14ac:dyDescent="0.4"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</row>
    <row r="86" spans="2:20" x14ac:dyDescent="0.4"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</row>
    <row r="87" spans="2:20" x14ac:dyDescent="0.4"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</row>
    <row r="88" spans="2:20" x14ac:dyDescent="0.4"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</row>
    <row r="89" spans="2:20" x14ac:dyDescent="0.4"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</row>
  </sheetData>
  <mergeCells count="283">
    <mergeCell ref="A1:W1"/>
    <mergeCell ref="C3:D3"/>
    <mergeCell ref="C16:F16"/>
    <mergeCell ref="G16:J16"/>
    <mergeCell ref="K16:N16"/>
    <mergeCell ref="O16:R16"/>
    <mergeCell ref="S16:V16"/>
    <mergeCell ref="C17:F17"/>
    <mergeCell ref="G17:J17"/>
    <mergeCell ref="K17:N17"/>
    <mergeCell ref="O17:R17"/>
    <mergeCell ref="S17:V17"/>
    <mergeCell ref="C7:F7"/>
    <mergeCell ref="G7:J7"/>
    <mergeCell ref="K7:N7"/>
    <mergeCell ref="O7:R7"/>
    <mergeCell ref="S7:V7"/>
    <mergeCell ref="C8:F8"/>
    <mergeCell ref="K8:N8"/>
    <mergeCell ref="S8:V8"/>
    <mergeCell ref="C9:F9"/>
    <mergeCell ref="O8:R8"/>
    <mergeCell ref="O9:R9"/>
    <mergeCell ref="O10:R10"/>
    <mergeCell ref="C18:F18"/>
    <mergeCell ref="G18:J18"/>
    <mergeCell ref="K18:N18"/>
    <mergeCell ref="O18:R18"/>
    <mergeCell ref="S18:V18"/>
    <mergeCell ref="C19:F19"/>
    <mergeCell ref="G19:J19"/>
    <mergeCell ref="K19:N19"/>
    <mergeCell ref="O19:R19"/>
    <mergeCell ref="S19:V19"/>
    <mergeCell ref="C20:F20"/>
    <mergeCell ref="G20:J20"/>
    <mergeCell ref="K20:N20"/>
    <mergeCell ref="O20:R20"/>
    <mergeCell ref="S20:V20"/>
    <mergeCell ref="D21:F21"/>
    <mergeCell ref="H21:J21"/>
    <mergeCell ref="L21:N21"/>
    <mergeCell ref="P21:R21"/>
    <mergeCell ref="T21:V21"/>
    <mergeCell ref="O50:P50"/>
    <mergeCell ref="Q50:R50"/>
    <mergeCell ref="S50:T50"/>
    <mergeCell ref="U50:V50"/>
    <mergeCell ref="C51:D51"/>
    <mergeCell ref="E51:F51"/>
    <mergeCell ref="G51:H51"/>
    <mergeCell ref="I51:J51"/>
    <mergeCell ref="K51:L51"/>
    <mergeCell ref="C50:D50"/>
    <mergeCell ref="E50:F50"/>
    <mergeCell ref="G50:H50"/>
    <mergeCell ref="I50:J50"/>
    <mergeCell ref="K50:L50"/>
    <mergeCell ref="M50:N50"/>
    <mergeCell ref="O51:P51"/>
    <mergeCell ref="Q51:R51"/>
    <mergeCell ref="S51:T51"/>
    <mergeCell ref="U51:V51"/>
    <mergeCell ref="C38:F38"/>
    <mergeCell ref="C39:F39"/>
    <mergeCell ref="C42:V42"/>
    <mergeCell ref="C43:V43"/>
    <mergeCell ref="C44:V44"/>
    <mergeCell ref="C48:F48"/>
    <mergeCell ref="G48:J48"/>
    <mergeCell ref="K48:N48"/>
    <mergeCell ref="O48:R48"/>
    <mergeCell ref="S48:V48"/>
    <mergeCell ref="O60:P60"/>
    <mergeCell ref="Q60:R60"/>
    <mergeCell ref="S60:T60"/>
    <mergeCell ref="U60:V60"/>
    <mergeCell ref="C61:D61"/>
    <mergeCell ref="E61:F61"/>
    <mergeCell ref="G61:H61"/>
    <mergeCell ref="I61:J61"/>
    <mergeCell ref="K61:L61"/>
    <mergeCell ref="M61:N61"/>
    <mergeCell ref="C60:D60"/>
    <mergeCell ref="E60:F60"/>
    <mergeCell ref="G60:H60"/>
    <mergeCell ref="I60:J60"/>
    <mergeCell ref="K60:L60"/>
    <mergeCell ref="M60:N60"/>
    <mergeCell ref="O61:P61"/>
    <mergeCell ref="Q61:R61"/>
    <mergeCell ref="S61:T61"/>
    <mergeCell ref="U61:V61"/>
    <mergeCell ref="U62:V62"/>
    <mergeCell ref="C63:D63"/>
    <mergeCell ref="E63:F63"/>
    <mergeCell ref="G63:H63"/>
    <mergeCell ref="I63:J63"/>
    <mergeCell ref="K63:L63"/>
    <mergeCell ref="M63:N63"/>
    <mergeCell ref="O64:P64"/>
    <mergeCell ref="Q64:R64"/>
    <mergeCell ref="S64:T64"/>
    <mergeCell ref="U64:V64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C66:F66"/>
    <mergeCell ref="C68:D68"/>
    <mergeCell ref="O63:P63"/>
    <mergeCell ref="Q63:R63"/>
    <mergeCell ref="S63:T63"/>
    <mergeCell ref="U63:V63"/>
    <mergeCell ref="C64:D64"/>
    <mergeCell ref="E64:F64"/>
    <mergeCell ref="G64:H64"/>
    <mergeCell ref="I64:J64"/>
    <mergeCell ref="K64:L64"/>
    <mergeCell ref="M64:N64"/>
    <mergeCell ref="C69:D69"/>
    <mergeCell ref="C70:D70"/>
    <mergeCell ref="C74:H74"/>
    <mergeCell ref="I74:N74"/>
    <mergeCell ref="C75:D75"/>
    <mergeCell ref="E75:F75"/>
    <mergeCell ref="G75:H75"/>
    <mergeCell ref="I75:J75"/>
    <mergeCell ref="K75:L75"/>
    <mergeCell ref="M75:N75"/>
    <mergeCell ref="M78:N78"/>
    <mergeCell ref="C77:D77"/>
    <mergeCell ref="E77:F77"/>
    <mergeCell ref="G77:H77"/>
    <mergeCell ref="I77:J77"/>
    <mergeCell ref="K77:L77"/>
    <mergeCell ref="M77:N77"/>
    <mergeCell ref="C76:D76"/>
    <mergeCell ref="E76:F76"/>
    <mergeCell ref="G76:H76"/>
    <mergeCell ref="I76:J76"/>
    <mergeCell ref="K76:L76"/>
    <mergeCell ref="M76:N76"/>
    <mergeCell ref="G8:J8"/>
    <mergeCell ref="G9:J9"/>
    <mergeCell ref="G10:J10"/>
    <mergeCell ref="G11:J11"/>
    <mergeCell ref="G13:J13"/>
    <mergeCell ref="C11:F11"/>
    <mergeCell ref="B89:T89"/>
    <mergeCell ref="B83:T83"/>
    <mergeCell ref="B84:T84"/>
    <mergeCell ref="B85:T85"/>
    <mergeCell ref="B86:T86"/>
    <mergeCell ref="B87:T87"/>
    <mergeCell ref="B88:T88"/>
    <mergeCell ref="C79:D79"/>
    <mergeCell ref="E79:F79"/>
    <mergeCell ref="G79:H79"/>
    <mergeCell ref="I79:J79"/>
    <mergeCell ref="K79:L79"/>
    <mergeCell ref="M79:N79"/>
    <mergeCell ref="C78:D78"/>
    <mergeCell ref="E78:F78"/>
    <mergeCell ref="G78:H78"/>
    <mergeCell ref="I78:J78"/>
    <mergeCell ref="K78:L78"/>
    <mergeCell ref="C25:F25"/>
    <mergeCell ref="C26:F26"/>
    <mergeCell ref="C27:F27"/>
    <mergeCell ref="D22:F22"/>
    <mergeCell ref="H22:J22"/>
    <mergeCell ref="L22:N22"/>
    <mergeCell ref="P22:R22"/>
    <mergeCell ref="T22:V22"/>
    <mergeCell ref="C23:F23"/>
    <mergeCell ref="G23:J23"/>
    <mergeCell ref="K23:N23"/>
    <mergeCell ref="O23:R23"/>
    <mergeCell ref="S23:V23"/>
    <mergeCell ref="S9:V9"/>
    <mergeCell ref="S10:V10"/>
    <mergeCell ref="S11:V11"/>
    <mergeCell ref="S13:V13"/>
    <mergeCell ref="C12:F12"/>
    <mergeCell ref="G12:J12"/>
    <mergeCell ref="K12:N12"/>
    <mergeCell ref="O12:R12"/>
    <mergeCell ref="S12:V12"/>
    <mergeCell ref="K9:N9"/>
    <mergeCell ref="K10:N10"/>
    <mergeCell ref="K11:N11"/>
    <mergeCell ref="K13:N13"/>
    <mergeCell ref="O11:R11"/>
    <mergeCell ref="O13:R13"/>
    <mergeCell ref="C13:F13"/>
    <mergeCell ref="C10:F10"/>
    <mergeCell ref="C31:F31"/>
    <mergeCell ref="G31:J31"/>
    <mergeCell ref="K31:N31"/>
    <mergeCell ref="O31:R31"/>
    <mergeCell ref="C32:F32"/>
    <mergeCell ref="G32:J32"/>
    <mergeCell ref="K32:N32"/>
    <mergeCell ref="S32:V32"/>
    <mergeCell ref="S31:V31"/>
    <mergeCell ref="O32:R32"/>
    <mergeCell ref="O35:R35"/>
    <mergeCell ref="C35:F35"/>
    <mergeCell ref="G35:J35"/>
    <mergeCell ref="K35:N35"/>
    <mergeCell ref="S35:V35"/>
    <mergeCell ref="C33:F33"/>
    <mergeCell ref="G33:J33"/>
    <mergeCell ref="K33:N33"/>
    <mergeCell ref="S33:V33"/>
    <mergeCell ref="C34:F34"/>
    <mergeCell ref="G34:J34"/>
    <mergeCell ref="K34:N34"/>
    <mergeCell ref="S34:V34"/>
    <mergeCell ref="O33:R33"/>
    <mergeCell ref="O34:R34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O49:P49"/>
    <mergeCell ref="Q49:R49"/>
    <mergeCell ref="S49:T49"/>
    <mergeCell ref="U49:V49"/>
    <mergeCell ref="U54:V54"/>
    <mergeCell ref="C49:D49"/>
    <mergeCell ref="E49:F49"/>
    <mergeCell ref="G49:H49"/>
    <mergeCell ref="I49:J49"/>
    <mergeCell ref="K49:L49"/>
    <mergeCell ref="M49:N49"/>
    <mergeCell ref="U53:V53"/>
    <mergeCell ref="C53:D53"/>
    <mergeCell ref="E53:F53"/>
    <mergeCell ref="G53:H53"/>
    <mergeCell ref="I53:J53"/>
    <mergeCell ref="K53:L53"/>
    <mergeCell ref="M53:N53"/>
    <mergeCell ref="O53:P53"/>
    <mergeCell ref="Q53:R53"/>
    <mergeCell ref="S53:T53"/>
    <mergeCell ref="U52:V52"/>
    <mergeCell ref="M51:N51"/>
    <mergeCell ref="I54:J54"/>
    <mergeCell ref="C59:D59"/>
    <mergeCell ref="E59:F59"/>
    <mergeCell ref="G59:H59"/>
    <mergeCell ref="I59:J59"/>
    <mergeCell ref="K59:L59"/>
    <mergeCell ref="M59:N59"/>
    <mergeCell ref="O54:P54"/>
    <mergeCell ref="Q54:R54"/>
    <mergeCell ref="S54:T54"/>
    <mergeCell ref="C54:D54"/>
    <mergeCell ref="E54:F54"/>
    <mergeCell ref="G54:H54"/>
    <mergeCell ref="C58:F58"/>
    <mergeCell ref="G58:J58"/>
    <mergeCell ref="K58:N58"/>
    <mergeCell ref="O58:R58"/>
    <mergeCell ref="S58:V58"/>
    <mergeCell ref="K54:L54"/>
    <mergeCell ref="M54:N54"/>
    <mergeCell ref="O59:P59"/>
    <mergeCell ref="Q59:R59"/>
    <mergeCell ref="S59:T59"/>
    <mergeCell ref="U59:V59"/>
  </mergeCells>
  <phoneticPr fontId="1"/>
  <pageMargins left="0.31496062992125984" right="0.31496062992125984" top="0.74803149606299213" bottom="0.74803149606299213" header="0.31496062992125984" footer="0.31496062992125984"/>
  <pageSetup paperSize="9" scale="74" fitToHeight="0" orientation="portrait" r:id="rId1"/>
  <rowBreaks count="1" manualBreakCount="1">
    <brk id="54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Sheet1</vt:lpstr>
      <vt:lpstr>様式</vt:lpstr>
      <vt:lpstr>記載例</vt:lpstr>
      <vt:lpstr>パターン2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N-KA017_A</dc:creator>
  <cp:lastModifiedBy>MKCL67</cp:lastModifiedBy>
  <cp:lastPrinted>2023-09-05T02:00:17Z</cp:lastPrinted>
  <dcterms:created xsi:type="dcterms:W3CDTF">2023-07-05T04:54:18Z</dcterms:created>
  <dcterms:modified xsi:type="dcterms:W3CDTF">2023-09-05T02:02:53Z</dcterms:modified>
</cp:coreProperties>
</file>