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AppData\Local\Microsoft\Windows\INetCache\Content.Outlook\QMCTPU4V\"/>
    </mc:Choice>
  </mc:AlternateContent>
  <xr:revisionPtr revIDLastSave="0" documentId="13_ncr:1_{DDFDDE09-CFFB-497E-A8B5-DC6C8100628A}" xr6:coauthVersionLast="36" xr6:coauthVersionMax="36" xr10:uidLastSave="{00000000-0000-0000-0000-000000000000}"/>
  <bookViews>
    <workbookView xWindow="0" yWindow="0" windowWidth="20490" windowHeight="7290" xr2:uid="{3F168802-3A66-4F2D-8318-2C6F1411E889}"/>
  </bookViews>
  <sheets>
    <sheet name="非会員" sheetId="1" r:id="rId1"/>
  </sheets>
  <definedNames>
    <definedName name="_xlnm._FilterDatabase" localSheetId="0" hidden="1">非会員!$A$6:$M$30</definedName>
    <definedName name="_xlnm.Print_Area" localSheetId="0">非会員!$A$1:$S$42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2" i="1"/>
  <c r="U13" i="1" l="1"/>
  <c r="R12" i="1" s="1"/>
  <c r="T21" i="1"/>
  <c r="T20" i="1"/>
  <c r="U21" i="1" s="1"/>
  <c r="T19" i="1"/>
  <c r="T18" i="1"/>
  <c r="T17" i="1"/>
  <c r="T16" i="1"/>
  <c r="T15" i="1"/>
  <c r="T14" i="1"/>
  <c r="U19" i="1" l="1"/>
  <c r="R18" i="1" s="1"/>
  <c r="U15" i="1"/>
  <c r="R14" i="1" s="1"/>
  <c r="U17" i="1"/>
  <c r="R16" i="1" s="1"/>
  <c r="P20" i="1"/>
  <c r="R20" i="1"/>
  <c r="J22" i="1" l="1"/>
  <c r="P12" i="1"/>
  <c r="P18" i="1"/>
  <c r="P14" i="1"/>
  <c r="P16" i="1"/>
  <c r="I22" i="1" l="1"/>
  <c r="K22" i="1" s="1"/>
  <c r="P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S12" authorId="0" shapeId="0" xr:uid="{9B4E120B-88C1-4966-8FB6-41B25A3ACA89}">
      <text>
        <r>
          <rPr>
            <sz val="8"/>
            <color indexed="81"/>
            <rFont val="MS P ゴシック"/>
            <family val="3"/>
            <charset val="128"/>
          </rPr>
          <t xml:space="preserve">左列「勤務期間」（自・至）を入力すると
</t>
        </r>
        <r>
          <rPr>
            <b/>
            <sz val="8"/>
            <color indexed="81"/>
            <rFont val="MS P ゴシック"/>
            <family val="3"/>
            <charset val="128"/>
          </rPr>
          <t>【勤務年月数】</t>
        </r>
        <r>
          <rPr>
            <sz val="8"/>
            <color indexed="81"/>
            <rFont val="MS P ゴシック"/>
            <family val="3"/>
            <charset val="128"/>
          </rPr>
          <t>は自動入力となり、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入力は不要。
</t>
        </r>
        <r>
          <rPr>
            <sz val="8"/>
            <color indexed="81"/>
            <rFont val="MS P ゴシック"/>
            <family val="3"/>
            <charset val="128"/>
          </rPr>
          <t>必ず「勤務期間」の入力規則を守って入力してください。
例)  2020/4 &lt;</t>
        </r>
        <r>
          <rPr>
            <b/>
            <sz val="8"/>
            <color indexed="81"/>
            <rFont val="MS P ゴシック"/>
            <family val="3"/>
            <charset val="128"/>
          </rPr>
          <t>○○○○</t>
        </r>
        <r>
          <rPr>
            <sz val="8"/>
            <color indexed="81"/>
            <rFont val="MS P ゴシック"/>
            <family val="3"/>
            <charset val="128"/>
          </rPr>
          <t>(年)</t>
        </r>
        <r>
          <rPr>
            <b/>
            <sz val="8"/>
            <color indexed="81"/>
            <rFont val="MS P ゴシック"/>
            <family val="3"/>
            <charset val="128"/>
          </rPr>
          <t>/○○</t>
        </r>
        <r>
          <rPr>
            <sz val="8"/>
            <color indexed="81"/>
            <rFont val="MS P ゴシック"/>
            <family val="3"/>
            <charset val="128"/>
          </rPr>
          <t>(月)&gt;</t>
        </r>
        <r>
          <rPr>
            <b/>
            <sz val="8"/>
            <color indexed="81"/>
            <rFont val="MS P ゴシック"/>
            <family val="3"/>
            <charset val="128"/>
          </rPr>
          <t xml:space="preserve">
</t>
        </r>
        <r>
          <rPr>
            <sz val="8"/>
            <color indexed="81"/>
            <rFont val="MS P ゴシック"/>
            <family val="3"/>
            <charset val="128"/>
          </rPr>
          <t>もし自動計算に不具合があった場合は、「勤務期間」・「勤務年数」を入力せず、一旦印刷して手書きでご記入ください。</t>
        </r>
      </text>
    </comment>
    <comment ref="F38" authorId="0" shapeId="0" xr:uid="{DA4D4F93-6F2F-448E-B085-701B90371D7C}">
      <text>
        <r>
          <rPr>
            <sz val="9"/>
            <color indexed="81"/>
            <rFont val="MS P ゴシック"/>
            <family val="3"/>
            <charset val="128"/>
          </rPr>
          <t>日付入力</t>
        </r>
      </text>
    </comment>
  </commentList>
</comments>
</file>

<file path=xl/sharedStrings.xml><?xml version="1.0" encoding="utf-8"?>
<sst xmlns="http://schemas.openxmlformats.org/spreadsheetml/2006/main" count="91" uniqueCount="59">
  <si>
    <t>受講申込書・受講資格証明書</t>
    <rPh sb="0" eb="5">
      <t>ジュコウモウシコミショ</t>
    </rPh>
    <rPh sb="6" eb="8">
      <t>ジュコウ</t>
    </rPh>
    <rPh sb="8" eb="10">
      <t>シカク</t>
    </rPh>
    <rPh sb="10" eb="13">
      <t>ショウメイショ</t>
    </rPh>
    <phoneticPr fontId="1"/>
  </si>
  <si>
    <t>受講番号</t>
    <rPh sb="0" eb="4">
      <t>ジュコウバンゴウ</t>
    </rPh>
    <phoneticPr fontId="1"/>
  </si>
  <si>
    <t>受講希望会場</t>
    <rPh sb="0" eb="2">
      <t>ジュコウ</t>
    </rPh>
    <rPh sb="2" eb="4">
      <t>キボウ</t>
    </rPh>
    <rPh sb="4" eb="6">
      <t>カイジョウ</t>
    </rPh>
    <phoneticPr fontId="1"/>
  </si>
  <si>
    <t>ふ 　り 　が　 な</t>
    <phoneticPr fontId="1"/>
  </si>
  <si>
    <t>受講申込者氏名</t>
    <rPh sb="0" eb="2">
      <t>ジュコウ</t>
    </rPh>
    <rPh sb="2" eb="5">
      <t>モウシコミシャ</t>
    </rPh>
    <rPh sb="5" eb="7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</si>
  <si>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</si>
  <si>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</si>
  <si>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</si>
  <si>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【患者給食業務従事歴】</t>
    <rPh sb="1" eb="3">
      <t>カンジャ</t>
    </rPh>
    <rPh sb="3" eb="5">
      <t>キュウショク</t>
    </rPh>
    <rPh sb="5" eb="7">
      <t>ギョウム</t>
    </rPh>
    <rPh sb="7" eb="10">
      <t>ジュウジレキ</t>
    </rPh>
    <phoneticPr fontId="1"/>
  </si>
  <si>
    <t>施設の名称</t>
    <rPh sb="0" eb="2">
      <t>シセツ</t>
    </rPh>
    <rPh sb="3" eb="5">
      <t>メイショウ</t>
    </rPh>
    <phoneticPr fontId="1"/>
  </si>
  <si>
    <t>自</t>
    <rPh sb="0" eb="1">
      <t>ジ</t>
    </rPh>
    <phoneticPr fontId="1"/>
  </si>
  <si>
    <t>ヵ月</t>
    <rPh sb="1" eb="2">
      <t>ゲツ</t>
    </rPh>
    <phoneticPr fontId="1"/>
  </si>
  <si>
    <t>至</t>
    <rPh sb="0" eb="1">
      <t>イタル</t>
    </rPh>
    <phoneticPr fontId="1"/>
  </si>
  <si>
    <t>免　許　番　号</t>
    <rPh sb="0" eb="1">
      <t>メン</t>
    </rPh>
    <rPh sb="2" eb="3">
      <t>モト</t>
    </rPh>
    <rPh sb="4" eb="5">
      <t>バン</t>
    </rPh>
    <rPh sb="6" eb="7">
      <t>ゴウ</t>
    </rPh>
    <phoneticPr fontId="1"/>
  </si>
  <si>
    <t>取得年月日(西暦)</t>
    <rPh sb="0" eb="2">
      <t>シュトク</t>
    </rPh>
    <rPh sb="2" eb="5">
      <t>ネンガッピ</t>
    </rPh>
    <rPh sb="6" eb="8">
      <t>セイレキ</t>
    </rPh>
    <phoneticPr fontId="1"/>
  </si>
  <si>
    <t>第</t>
    <rPh sb="0" eb="1">
      <t>ダイ</t>
    </rPh>
    <phoneticPr fontId="1"/>
  </si>
  <si>
    <t>号</t>
    <phoneticPr fontId="1"/>
  </si>
  <si>
    <t>月</t>
  </si>
  <si>
    <t>学校名</t>
    <rPh sb="0" eb="3">
      <t>ガッコウメイ</t>
    </rPh>
    <phoneticPr fontId="1"/>
  </si>
  <si>
    <t>資　　　格</t>
    <rPh sb="0" eb="1">
      <t>シ</t>
    </rPh>
    <rPh sb="4" eb="5">
      <t>カク</t>
    </rPh>
    <phoneticPr fontId="1"/>
  </si>
  <si>
    <t>都道府県名</t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</si>
  <si>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</si>
  <si>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卒業年月(西暦)</t>
    <rPh sb="0" eb="2">
      <t>ソツギョウ</t>
    </rPh>
    <rPh sb="2" eb="4">
      <t>ネンゲツ</t>
    </rPh>
    <rPh sb="5" eb="7">
      <t>セイレキ</t>
    </rPh>
    <phoneticPr fontId="1"/>
  </si>
  <si>
    <t>学　校　名</t>
    <rPh sb="0" eb="1">
      <t>マナブ</t>
    </rPh>
    <rPh sb="2" eb="3">
      <t>コウ</t>
    </rPh>
    <rPh sb="4" eb="5">
      <t>メイ</t>
    </rPh>
    <phoneticPr fontId="1"/>
  </si>
  <si>
    <t>　上記社員の記入内容について相違ないことを証明し、
患者給食受託責任者資格認定講習会を受講したいので
受講者の本人確認書類(写)を添付して申し込みます。</t>
    <rPh sb="1" eb="3">
      <t>ジョウキ</t>
    </rPh>
    <rPh sb="3" eb="5">
      <t>シャイン</t>
    </rPh>
    <rPh sb="6" eb="8">
      <t>キニュウ</t>
    </rPh>
    <rPh sb="8" eb="10">
      <t>ナイヨウ</t>
    </rPh>
    <rPh sb="14" eb="16">
      <t>ソウイ</t>
    </rPh>
    <phoneticPr fontId="1"/>
  </si>
  <si>
    <t>会社住所</t>
    <rPh sb="0" eb="2">
      <t>カイシャ</t>
    </rPh>
    <rPh sb="2" eb="4">
      <t>ジュウショ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</si>
  <si>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</si>
  <si>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</si>
  <si>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公益社団法人  日本メディカル給食協会　殿</t>
    <rPh sb="0" eb="2">
      <t>コウエキ</t>
    </rPh>
    <rPh sb="2" eb="4">
      <t>シャダン</t>
    </rPh>
    <rPh sb="4" eb="6">
      <t>ホウジン</t>
    </rPh>
    <rPh sb="8" eb="10">
      <t>ニホン</t>
    </rPh>
    <rPh sb="15" eb="19">
      <t>キュウショクキョウカイ</t>
    </rPh>
    <rPh sb="20" eb="21">
      <t>ドノ</t>
    </rPh>
    <phoneticPr fontId="1"/>
  </si>
  <si>
    <t>〒</t>
    <phoneticPr fontId="1"/>
  </si>
  <si>
    <r>
      <rPr>
        <sz val="9"/>
        <color theme="1"/>
        <rFont val="Meiryo UI"/>
        <family val="3"/>
        <charset val="128"/>
      </rPr>
      <t>生年月日</t>
    </r>
    <r>
      <rPr>
        <sz val="7"/>
        <color theme="1"/>
        <rFont val="Meiryo UI"/>
        <family val="3"/>
        <charset val="128"/>
      </rPr>
      <t xml:space="preserve">
</t>
    </r>
    <r>
      <rPr>
        <b/>
        <sz val="8"/>
        <color rgb="FFFF0000"/>
        <rFont val="Meiryo UI"/>
        <family val="3"/>
        <charset val="128"/>
      </rPr>
      <t>（和暦）</t>
    </r>
    <rPh sb="6" eb="8">
      <t>ワレキ</t>
    </rPh>
    <phoneticPr fontId="1"/>
  </si>
  <si>
    <r>
      <t>資格別</t>
    </r>
    <r>
      <rPr>
        <sz val="8"/>
        <color rgb="FFFF0000"/>
        <rFont val="Meiryo UI"/>
        <family val="3"/>
        <charset val="128"/>
      </rPr>
      <t>(▼資格選ぶ)</t>
    </r>
    <rPh sb="0" eb="3">
      <t>シカクベツ</t>
    </rPh>
    <rPh sb="5" eb="7">
      <t>シカク</t>
    </rPh>
    <rPh sb="7" eb="8">
      <t>エラ</t>
    </rPh>
    <phoneticPr fontId="1"/>
  </si>
  <si>
    <t>(2024.3改)</t>
    <rPh sb="7" eb="8">
      <t>カイ</t>
    </rPh>
    <phoneticPr fontId="1"/>
  </si>
  <si>
    <r>
      <rPr>
        <b/>
        <sz val="10"/>
        <color theme="1"/>
        <rFont val="Meiryo UI"/>
        <family val="3"/>
        <charset val="128"/>
      </rPr>
      <t>個人</t>
    </r>
    <r>
      <rPr>
        <sz val="10"/>
        <color theme="1"/>
        <rFont val="Meiryo UI"/>
        <family val="3"/>
        <charset val="128"/>
      </rPr>
      <t>受講申込者の</t>
    </r>
    <r>
      <rPr>
        <b/>
        <sz val="10"/>
        <color theme="1"/>
        <rFont val="Meiryo UI"/>
        <family val="3"/>
        <charset val="128"/>
      </rPr>
      <t>連絡先</t>
    </r>
    <r>
      <rPr>
        <sz val="10"/>
        <color theme="1"/>
        <rFont val="Meiryo UI"/>
        <family val="3"/>
        <charset val="128"/>
      </rPr>
      <t>(日中連絡可能な</t>
    </r>
    <r>
      <rPr>
        <b/>
        <sz val="10"/>
        <color theme="1"/>
        <rFont val="Meiryo UI"/>
        <family val="3"/>
        <charset val="128"/>
      </rPr>
      <t xml:space="preserve">TEL </t>
    </r>
    <r>
      <rPr>
        <b/>
        <sz val="9"/>
        <color theme="1"/>
        <rFont val="Meiryo UI"/>
        <family val="3"/>
        <charset val="128"/>
      </rPr>
      <t>または</t>
    </r>
    <r>
      <rPr>
        <b/>
        <sz val="10"/>
        <color theme="1"/>
        <rFont val="Meiryo UI"/>
        <family val="3"/>
        <charset val="128"/>
      </rPr>
      <t xml:space="preserve"> メールアドレス</t>
    </r>
    <r>
      <rPr>
        <sz val="10"/>
        <color theme="1"/>
        <rFont val="Meiryo UI"/>
        <family val="3"/>
        <charset val="128"/>
      </rPr>
      <t>)⇒</t>
    </r>
    <rPh sb="0" eb="2">
      <t>コジン</t>
    </rPh>
    <rPh sb="2" eb="4">
      <t>ジュコウ</t>
    </rPh>
    <rPh sb="12" eb="14">
      <t>ニッチュウ</t>
    </rPh>
    <rPh sb="14" eb="16">
      <t>レンラク</t>
    </rPh>
    <rPh sb="16" eb="18">
      <t>カノウモウシコミシャ</t>
    </rPh>
    <phoneticPr fontId="1"/>
  </si>
  <si>
    <r>
      <t>住所</t>
    </r>
    <r>
      <rPr>
        <sz val="8"/>
        <color rgb="FFFF0000"/>
        <rFont val="Meiryo UI"/>
        <family val="3"/>
        <charset val="128"/>
      </rPr>
      <t>(市町村まで)</t>
    </r>
    <rPh sb="0" eb="1">
      <t>ジュウ</t>
    </rPh>
    <rPh sb="1" eb="2">
      <t>ショ</t>
    </rPh>
    <rPh sb="3" eb="6">
      <t>シチョウソン</t>
    </rPh>
    <phoneticPr fontId="1"/>
  </si>
  <si>
    <t>種別</t>
    <rPh sb="0" eb="2">
      <t>シュベツ</t>
    </rPh>
    <phoneticPr fontId="1"/>
  </si>
  <si>
    <t>勤　務　期　間(西暦)</t>
    <rPh sb="0" eb="1">
      <t>ツトム</t>
    </rPh>
    <rPh sb="2" eb="3">
      <t>ツトム</t>
    </rPh>
    <rPh sb="4" eb="5">
      <t>キ</t>
    </rPh>
    <rPh sb="6" eb="7">
      <t>アイダ</t>
    </rPh>
    <phoneticPr fontId="1"/>
  </si>
  <si>
    <r>
      <rPr>
        <sz val="9"/>
        <color theme="1"/>
        <rFont val="Meiryo UI"/>
        <family val="3"/>
        <charset val="128"/>
      </rPr>
      <t xml:space="preserve">勤務年月数 </t>
    </r>
    <r>
      <rPr>
        <sz val="7"/>
        <color theme="1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&lt;入力不要&gt;自動計算</t>
    </r>
    <rPh sb="0" eb="2">
      <t>キンム</t>
    </rPh>
    <rPh sb="2" eb="4">
      <t>ネンゲツ</t>
    </rPh>
    <rPh sb="4" eb="5">
      <t>スウ</t>
    </rPh>
    <rPh sb="8" eb="10">
      <t>ニュウリョク</t>
    </rPh>
    <rPh sb="10" eb="12">
      <t>フヨウ</t>
    </rPh>
    <rPh sb="13" eb="17">
      <t>ジドウケイサン</t>
    </rPh>
    <phoneticPr fontId="1"/>
  </si>
  <si>
    <t>合計①　⇒　
&lt;入力不要&gt;自動計算</t>
    <phoneticPr fontId="1"/>
  </si>
  <si>
    <t>栄養士のみ</t>
    <phoneticPr fontId="1"/>
  </si>
  <si>
    <t>卒業年月(西暦)　</t>
    <phoneticPr fontId="1"/>
  </si>
  <si>
    <t xml:space="preserve">　都道府県 </t>
    <phoneticPr fontId="1"/>
  </si>
  <si>
    <t>【栄養士のみ】</t>
    <phoneticPr fontId="1"/>
  </si>
  <si>
    <t>資格を取得した
学校・養成施設</t>
    <rPh sb="0" eb="2">
      <t>シカク</t>
    </rPh>
    <rPh sb="3" eb="5">
      <t>シュトク</t>
    </rPh>
    <rPh sb="8" eb="10">
      <t>ガッコウ</t>
    </rPh>
    <rPh sb="11" eb="13">
      <t>ヨウセイ</t>
    </rPh>
    <rPh sb="13" eb="15">
      <t>シセツ</t>
    </rPh>
    <phoneticPr fontId="1"/>
  </si>
  <si>
    <t>【栄養士のみ】⇒</t>
    <phoneticPr fontId="1"/>
  </si>
  <si>
    <t>(2) 調理師の資格をを有している方</t>
    <rPh sb="4" eb="7">
      <t>チョウリシ</t>
    </rPh>
    <rPh sb="8" eb="10">
      <t>シカク</t>
    </rPh>
    <rPh sb="12" eb="13">
      <t>ユウ</t>
    </rPh>
    <rPh sb="17" eb="18">
      <t>カタ</t>
    </rPh>
    <phoneticPr fontId="1"/>
  </si>
  <si>
    <t>(３) (1)(2)の資格を持っていない方</t>
    <rPh sb="11" eb="13">
      <t>シカク</t>
    </rPh>
    <rPh sb="14" eb="15">
      <t>モ</t>
    </rPh>
    <rPh sb="20" eb="21">
      <t>カタ</t>
    </rPh>
    <phoneticPr fontId="1"/>
  </si>
  <si>
    <t>「会場選択」セルをクリックして右▼より選ぶ→</t>
    <phoneticPr fontId="1"/>
  </si>
  <si>
    <t>↓下のセルをクリックして▼元号選ぶ</t>
    <phoneticPr fontId="1"/>
  </si>
  <si>
    <t>太枠内の該当項目を入力</t>
    <rPh sb="0" eb="2">
      <t>フトワク</t>
    </rPh>
    <rPh sb="2" eb="3">
      <t>ナイ</t>
    </rPh>
    <rPh sb="4" eb="6">
      <t>ガイトウ</t>
    </rPh>
    <rPh sb="6" eb="8">
      <t>コウモク</t>
    </rPh>
    <rPh sb="9" eb="11">
      <t>ニュウリョク</t>
    </rPh>
    <phoneticPr fontId="1"/>
  </si>
  <si>
    <t>注2) *担当者連絡先は必ず表記するようお願いしまうｓ。</t>
    <rPh sb="0" eb="1">
      <t>チュウ</t>
    </rPh>
    <rPh sb="5" eb="8">
      <t>タントウシャ</t>
    </rPh>
    <rPh sb="8" eb="10">
      <t>レンラク</t>
    </rPh>
    <rPh sb="10" eb="11">
      <t>サキ</t>
    </rPh>
    <rPh sb="12" eb="13">
      <t>カナラ</t>
    </rPh>
    <rPh sb="14" eb="16">
      <t>ヒョウキ</t>
    </rPh>
    <rPh sb="21" eb="22">
      <t>ネガ</t>
    </rPh>
    <phoneticPr fontId="1"/>
  </si>
  <si>
    <t>担当者名*</t>
    <rPh sb="0" eb="3">
      <t>タントウシャ</t>
    </rPh>
    <rPh sb="3" eb="4">
      <t>メイ</t>
    </rPh>
    <phoneticPr fontId="1"/>
  </si>
  <si>
    <t>担当者TEL*</t>
    <rPh sb="0" eb="3">
      <t>タントウシャ</t>
    </rPh>
    <phoneticPr fontId="1"/>
  </si>
  <si>
    <t>メールアドレス*</t>
    <phoneticPr fontId="1"/>
  </si>
  <si>
    <t>注1) *管理栄養士／栄養士の患者給食業務従事歴は６ヵ月以上（サービスマーク制度に則った基準。新卒の受講不可）にご留意ください。</t>
    <rPh sb="0" eb="1">
      <t>チュウ</t>
    </rPh>
    <rPh sb="5" eb="7">
      <t>カンリ</t>
    </rPh>
    <rPh sb="7" eb="10">
      <t>エイヨウシ</t>
    </rPh>
    <rPh sb="11" eb="14">
      <t>エイヨウシ</t>
    </rPh>
    <rPh sb="15" eb="17">
      <t>カンジャ</t>
    </rPh>
    <rPh sb="17" eb="19">
      <t>キュウショク</t>
    </rPh>
    <rPh sb="19" eb="21">
      <t>ギョウム</t>
    </rPh>
    <rPh sb="21" eb="24">
      <t>ジュウジレキ</t>
    </rPh>
    <rPh sb="27" eb="28">
      <t>ゲツ</t>
    </rPh>
    <rPh sb="28" eb="30">
      <t>イジョウ</t>
    </rPh>
    <rPh sb="38" eb="40">
      <t>セイド</t>
    </rPh>
    <rPh sb="41" eb="42">
      <t>ノット</t>
    </rPh>
    <rPh sb="44" eb="46">
      <t>キジュン</t>
    </rPh>
    <rPh sb="47" eb="49">
      <t>シンソツ</t>
    </rPh>
    <rPh sb="50" eb="54">
      <t>ジュコウフカ</t>
    </rPh>
    <rPh sb="57" eb="59">
      <t>リュウイ</t>
    </rPh>
    <phoneticPr fontId="1"/>
  </si>
  <si>
    <t>(1) *管理栄養士・栄養士の資格を有している方</t>
    <rPh sb="5" eb="10">
      <t>カンリエイヨウシ</t>
    </rPh>
    <rPh sb="11" eb="14">
      <t>エイヨウシ</t>
    </rPh>
    <rPh sb="15" eb="17">
      <t>シカク</t>
    </rPh>
    <rPh sb="18" eb="19">
      <t>ユウ</t>
    </rPh>
    <rPh sb="23" eb="24">
      <t>カタ</t>
    </rPh>
    <phoneticPr fontId="1"/>
  </si>
  <si>
    <t>月</t>
    <phoneticPr fontId="1"/>
  </si>
  <si>
    <r>
      <t xml:space="preserve">（別紙 </t>
    </r>
    <r>
      <rPr>
        <sz val="12"/>
        <color theme="1"/>
        <rFont val="Meiryo UI"/>
        <family val="3"/>
        <charset val="128"/>
      </rPr>
      <t>非会員用</t>
    </r>
    <r>
      <rPr>
        <sz val="16"/>
        <color theme="1"/>
        <rFont val="Meiryo UI"/>
        <family val="3"/>
        <charset val="128"/>
      </rPr>
      <t>４－２）</t>
    </r>
    <rPh sb="1" eb="3">
      <t>ベッシ</t>
    </rPh>
    <rPh sb="4" eb="5">
      <t>ヒ</t>
    </rPh>
    <rPh sb="5" eb="7">
      <t>カイイン</t>
    </rPh>
    <rPh sb="7" eb="8">
      <t>ヨウ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</si>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</sst>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[&lt;=999]000;[&lt;=9999]000\-00;000\-0000"/>
  </numFmts>
  <fonts count="3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0" tint="-4.9989318521683403E-2"/>
      <name val="Meiryo UI"/>
      <family val="3"/>
      <charset val="128"/>
    </font>
    <font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9"/>
      <color theme="0" tint="-4.9989318521683403E-2"/>
      <name val="Meiryo UI"/>
      <family val="3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21" fillId="0" borderId="0" xfId="0" applyFont="1" applyFill="1" applyProtection="1">
      <alignment vertical="center"/>
    </xf>
    <xf numFmtId="0" fontId="21" fillId="0" borderId="0" xfId="0" applyNumberFormat="1" applyFont="1" applyFill="1" applyProtection="1">
      <alignment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4" xfId="0" applyFont="1" applyBorder="1" applyProtection="1">
      <alignment vertical="center"/>
    </xf>
    <xf numFmtId="0" fontId="13" fillId="0" borderId="4" xfId="0" applyFont="1" applyBorder="1" applyAlignment="1" applyProtection="1">
      <alignment horizontal="right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23" fillId="0" borderId="0" xfId="0" applyFont="1" applyProtection="1">
      <alignment vertical="center"/>
    </xf>
    <xf numFmtId="0" fontId="14" fillId="0" borderId="1" xfId="0" applyFont="1" applyBorder="1" applyAlignment="1" applyProtection="1"/>
    <xf numFmtId="0" fontId="5" fillId="0" borderId="16" xfId="0" applyFont="1" applyBorder="1" applyAlignment="1" applyProtection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2" borderId="58" xfId="0" applyFont="1" applyFill="1" applyBorder="1" applyAlignment="1">
      <alignment vertical="center"/>
    </xf>
    <xf numFmtId="0" fontId="28" fillId="2" borderId="15" xfId="0" applyFont="1" applyFill="1" applyBorder="1" applyAlignment="1">
      <alignment vertical="center"/>
    </xf>
    <xf numFmtId="0" fontId="28" fillId="2" borderId="16" xfId="0" applyFont="1" applyFill="1" applyBorder="1" applyAlignment="1">
      <alignment vertical="center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right" vertical="center"/>
      <protection locked="0"/>
    </xf>
    <xf numFmtId="0" fontId="22" fillId="0" borderId="6" xfId="0" applyFont="1" applyFill="1" applyBorder="1" applyProtection="1">
      <alignment vertical="center"/>
    </xf>
    <xf numFmtId="0" fontId="26" fillId="0" borderId="6" xfId="0" applyFont="1" applyFill="1" applyBorder="1" applyAlignment="1" applyProtection="1">
      <alignment vertical="center" wrapText="1"/>
    </xf>
    <xf numFmtId="0" fontId="5" fillId="0" borderId="63" xfId="0" applyFont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75" xfId="0" applyFont="1" applyBorder="1" applyAlignment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19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right"/>
    </xf>
    <xf numFmtId="0" fontId="13" fillId="0" borderId="16" xfId="0" applyFont="1" applyBorder="1" applyAlignment="1" applyProtection="1">
      <alignment horizontal="right"/>
      <protection locked="0"/>
    </xf>
    <xf numFmtId="0" fontId="13" fillId="0" borderId="19" xfId="0" applyFont="1" applyBorder="1" applyAlignment="1" applyProtection="1">
      <alignment horizontal="left"/>
    </xf>
    <xf numFmtId="0" fontId="29" fillId="0" borderId="16" xfId="0" applyFont="1" applyBorder="1" applyProtection="1">
      <alignment vertical="center"/>
      <protection locked="0"/>
    </xf>
    <xf numFmtId="0" fontId="29" fillId="0" borderId="16" xfId="0" applyFont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3" fillId="0" borderId="15" xfId="0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right"/>
      <protection locked="0"/>
    </xf>
    <xf numFmtId="49" fontId="29" fillId="0" borderId="36" xfId="0" applyNumberFormat="1" applyFont="1" applyBorder="1" applyAlignment="1" applyProtection="1">
      <alignment horizontal="left" vertical="center" wrapText="1" indent="1"/>
      <protection locked="0"/>
    </xf>
    <xf numFmtId="49" fontId="29" fillId="0" borderId="0" xfId="0" applyNumberFormat="1" applyFont="1" applyBorder="1" applyAlignment="1" applyProtection="1">
      <alignment horizontal="left" vertical="center" wrapText="1" indent="1"/>
      <protection locked="0"/>
    </xf>
    <xf numFmtId="49" fontId="29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 indent="1"/>
      <protection locked="0"/>
    </xf>
    <xf numFmtId="0" fontId="23" fillId="0" borderId="0" xfId="0" applyFont="1" applyBorder="1" applyAlignment="1" applyProtection="1">
      <alignment horizontal="left" vertical="center" wrapText="1" indent="1"/>
      <protection locked="0"/>
    </xf>
    <xf numFmtId="0" fontId="23" fillId="0" borderId="37" xfId="0" applyFont="1" applyBorder="1" applyAlignment="1" applyProtection="1">
      <alignment horizontal="left" vertical="center" wrapText="1" indent="1"/>
      <protection locked="0"/>
    </xf>
    <xf numFmtId="0" fontId="23" fillId="0" borderId="36" xfId="0" applyFont="1" applyBorder="1" applyAlignment="1" applyProtection="1">
      <alignment horizontal="left" vertical="center" indent="1"/>
      <protection locked="0"/>
    </xf>
    <xf numFmtId="0" fontId="23" fillId="0" borderId="0" xfId="0" applyFont="1" applyBorder="1" applyAlignment="1" applyProtection="1">
      <alignment horizontal="left" vertical="center" inden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left" vertical="center" indent="1"/>
      <protection locked="0"/>
    </xf>
    <xf numFmtId="0" fontId="29" fillId="0" borderId="0" xfId="0" applyFont="1" applyBorder="1" applyAlignment="1" applyProtection="1">
      <alignment horizontal="left" vertical="center" indent="1"/>
      <protection locked="0"/>
    </xf>
    <xf numFmtId="0" fontId="29" fillId="0" borderId="37" xfId="0" applyFont="1" applyBorder="1" applyAlignment="1" applyProtection="1">
      <alignment horizontal="left" vertical="center" indent="1"/>
      <protection locked="0"/>
    </xf>
    <xf numFmtId="177" fontId="23" fillId="0" borderId="78" xfId="0" applyNumberFormat="1" applyFont="1" applyFill="1" applyBorder="1" applyAlignment="1" applyProtection="1">
      <alignment horizontal="left" vertical="center"/>
      <protection locked="0"/>
    </xf>
    <xf numFmtId="177" fontId="23" fillId="0" borderId="2" xfId="0" applyNumberFormat="1" applyFont="1" applyFill="1" applyBorder="1" applyAlignment="1" applyProtection="1">
      <alignment horizontal="left" vertical="center"/>
      <protection locked="0"/>
    </xf>
    <xf numFmtId="177" fontId="23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20" xfId="0" applyNumberFormat="1" applyFont="1" applyBorder="1" applyAlignment="1" applyProtection="1">
      <alignment horizontal="left" vertical="center" wrapText="1" indent="1"/>
    </xf>
    <xf numFmtId="49" fontId="25" fillId="0" borderId="35" xfId="0" applyNumberFormat="1" applyFont="1" applyBorder="1" applyAlignment="1" applyProtection="1">
      <alignment horizontal="left" vertical="center" wrapText="1" indent="1"/>
    </xf>
    <xf numFmtId="49" fontId="25" fillId="0" borderId="36" xfId="0" applyNumberFormat="1" applyFont="1" applyBorder="1" applyAlignment="1" applyProtection="1">
      <alignment horizontal="left" vertical="center" wrapText="1" indent="1"/>
    </xf>
    <xf numFmtId="49" fontId="25" fillId="0" borderId="1" xfId="0" applyNumberFormat="1" applyFont="1" applyBorder="1" applyAlignment="1" applyProtection="1">
      <alignment horizontal="left" vertical="center" wrapText="1" indent="1"/>
    </xf>
    <xf numFmtId="49" fontId="25" fillId="0" borderId="38" xfId="0" applyNumberFormat="1" applyFont="1" applyBorder="1" applyAlignment="1" applyProtection="1">
      <alignment horizontal="left" vertical="center" wrapText="1" indent="1"/>
    </xf>
    <xf numFmtId="49" fontId="25" fillId="0" borderId="7" xfId="0" applyNumberFormat="1" applyFont="1" applyBorder="1" applyAlignment="1" applyProtection="1">
      <alignment horizontal="left" vertical="center" wrapText="1" indent="1"/>
    </xf>
    <xf numFmtId="49" fontId="29" fillId="0" borderId="11" xfId="0" applyNumberFormat="1" applyFont="1" applyBorder="1" applyAlignment="1" applyProtection="1">
      <alignment horizontal="left" vertical="center" wrapText="1" indent="1"/>
      <protection locked="0"/>
    </xf>
    <xf numFmtId="49" fontId="29" fillId="0" borderId="12" xfId="0" applyNumberFormat="1" applyFont="1" applyBorder="1" applyAlignment="1" applyProtection="1">
      <alignment horizontal="left" vertical="center" wrapText="1" indent="1"/>
      <protection locked="0"/>
    </xf>
    <xf numFmtId="49" fontId="29" fillId="0" borderId="14" xfId="0" applyNumberFormat="1" applyFont="1" applyBorder="1" applyAlignment="1" applyProtection="1">
      <alignment horizontal="lef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7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left" vertical="center" indent="1"/>
      <protection locked="0"/>
    </xf>
    <xf numFmtId="0" fontId="29" fillId="0" borderId="16" xfId="0" applyFont="1" applyBorder="1" applyAlignment="1" applyProtection="1">
      <alignment horizontal="left" vertical="center" indent="1"/>
      <protection locked="0"/>
    </xf>
    <xf numFmtId="0" fontId="29" fillId="0" borderId="21" xfId="0" applyFont="1" applyBorder="1" applyAlignment="1" applyProtection="1">
      <alignment horizontal="left" vertical="center" indent="1"/>
      <protection locked="0"/>
    </xf>
    <xf numFmtId="0" fontId="29" fillId="0" borderId="77" xfId="0" applyFont="1" applyBorder="1" applyAlignment="1" applyProtection="1">
      <alignment horizontal="left" vertical="center" indent="1"/>
      <protection locked="0"/>
    </xf>
    <xf numFmtId="0" fontId="29" fillId="0" borderId="21" xfId="0" applyFont="1" applyBorder="1" applyAlignment="1" applyProtection="1">
      <alignment horizontal="right" vertical="center"/>
      <protection locked="0"/>
    </xf>
    <xf numFmtId="0" fontId="29" fillId="0" borderId="16" xfId="0" applyFont="1" applyBorder="1" applyAlignment="1" applyProtection="1">
      <alignment horizontal="right" vertical="center"/>
      <protection locked="0"/>
    </xf>
    <xf numFmtId="0" fontId="24" fillId="0" borderId="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center"/>
    </xf>
    <xf numFmtId="0" fontId="5" fillId="0" borderId="7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7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1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indent="1"/>
    </xf>
    <xf numFmtId="0" fontId="29" fillId="0" borderId="18" xfId="0" applyFont="1" applyBorder="1" applyAlignment="1" applyProtection="1">
      <alignment horizontal="right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75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</xf>
    <xf numFmtId="0" fontId="5" fillId="0" borderId="74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3" fillId="0" borderId="34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3" xfId="0" applyNumberFormat="1" applyFont="1" applyBorder="1" applyAlignment="1" applyProtection="1">
      <alignment horizontal="left" vertical="center" indent="2"/>
      <protection locked="0"/>
    </xf>
    <xf numFmtId="176" fontId="13" fillId="0" borderId="71" xfId="0" applyNumberFormat="1" applyFont="1" applyBorder="1" applyAlignment="1" applyProtection="1">
      <alignment horizontal="left" vertical="center" indent="2"/>
      <protection locked="0"/>
    </xf>
    <xf numFmtId="176" fontId="13" fillId="0" borderId="72" xfId="0" applyNumberFormat="1" applyFont="1" applyBorder="1" applyAlignment="1" applyProtection="1">
      <alignment horizontal="left" vertical="center" indent="2"/>
      <protection locked="0"/>
    </xf>
    <xf numFmtId="0" fontId="8" fillId="0" borderId="46" xfId="0" applyNumberFormat="1" applyFont="1" applyBorder="1" applyAlignment="1" applyProtection="1">
      <alignment horizontal="right" vertical="center" indent="1"/>
    </xf>
    <xf numFmtId="0" fontId="8" fillId="0" borderId="47" xfId="0" applyNumberFormat="1" applyFont="1" applyBorder="1" applyAlignment="1" applyProtection="1">
      <alignment horizontal="right" vertical="center" indent="1"/>
    </xf>
    <xf numFmtId="0" fontId="13" fillId="0" borderId="32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32" xfId="0" applyNumberFormat="1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176" fontId="13" fillId="0" borderId="29" xfId="0" applyNumberFormat="1" applyFont="1" applyBorder="1" applyAlignment="1" applyProtection="1">
      <alignment horizontal="left" vertical="center" indent="2"/>
      <protection locked="0"/>
    </xf>
    <xf numFmtId="176" fontId="13" fillId="0" borderId="30" xfId="0" applyNumberFormat="1" applyFont="1" applyBorder="1" applyAlignment="1" applyProtection="1">
      <alignment horizontal="left" vertical="center" indent="2"/>
      <protection locked="0"/>
    </xf>
    <xf numFmtId="176" fontId="13" fillId="0" borderId="66" xfId="0" applyNumberFormat="1" applyFont="1" applyBorder="1" applyAlignment="1" applyProtection="1">
      <alignment horizontal="left" vertical="center" indent="2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13" fillId="0" borderId="69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left" vertical="center" indent="2"/>
      <protection locked="0"/>
    </xf>
    <xf numFmtId="176" fontId="13" fillId="0" borderId="27" xfId="0" applyNumberFormat="1" applyFont="1" applyBorder="1" applyAlignment="1" applyProtection="1">
      <alignment horizontal="left" vertical="center" indent="2"/>
      <protection locked="0"/>
    </xf>
    <xf numFmtId="176" fontId="13" fillId="0" borderId="67" xfId="0" applyNumberFormat="1" applyFont="1" applyBorder="1" applyAlignment="1" applyProtection="1">
      <alignment horizontal="left" vertical="center" indent="2"/>
      <protection locked="0"/>
    </xf>
    <xf numFmtId="0" fontId="13" fillId="0" borderId="0" xfId="0" applyFont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3" fillId="0" borderId="28" xfId="0" applyNumberFormat="1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3" fillId="0" borderId="60" xfId="0" applyFont="1" applyBorder="1" applyAlignment="1" applyProtection="1">
      <alignment horizontal="left" vertical="center" wrapText="1"/>
      <protection locked="0"/>
    </xf>
    <xf numFmtId="0" fontId="13" fillId="0" borderId="61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76" fontId="13" fillId="0" borderId="35" xfId="0" applyNumberFormat="1" applyFont="1" applyBorder="1" applyAlignment="1" applyProtection="1">
      <alignment horizontal="left" vertical="center" indent="2"/>
      <protection locked="0"/>
    </xf>
    <xf numFmtId="176" fontId="13" fillId="0" borderId="64" xfId="0" applyNumberFormat="1" applyFont="1" applyBorder="1" applyAlignment="1" applyProtection="1">
      <alignment horizontal="left" vertical="center" indent="2"/>
      <protection locked="0"/>
    </xf>
    <xf numFmtId="176" fontId="13" fillId="0" borderId="65" xfId="0" applyNumberFormat="1" applyFont="1" applyBorder="1" applyAlignment="1" applyProtection="1">
      <alignment horizontal="left" vertical="center" indent="2"/>
      <protection locked="0"/>
    </xf>
    <xf numFmtId="0" fontId="13" fillId="0" borderId="28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left" vertical="center" indent="1"/>
      <protection locked="0"/>
    </xf>
    <xf numFmtId="0" fontId="5" fillId="0" borderId="28" xfId="0" applyFont="1" applyBorder="1" applyAlignment="1" applyProtection="1">
      <alignment horizontal="left" vertical="center" indent="1"/>
      <protection locked="0"/>
    </xf>
    <xf numFmtId="0" fontId="5" fillId="0" borderId="57" xfId="0" applyFont="1" applyBorder="1" applyAlignment="1" applyProtection="1">
      <alignment horizontal="left" vertical="center" indent="1"/>
      <protection locked="0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14" xfId="0" applyFont="1" applyBorder="1" applyAlignment="1" applyProtection="1">
      <alignment horizontal="left" vertical="center" indent="1"/>
      <protection locked="0"/>
    </xf>
    <xf numFmtId="0" fontId="13" fillId="0" borderId="45" xfId="0" applyFont="1" applyBorder="1" applyAlignment="1" applyProtection="1">
      <alignment horizontal="left" vertical="center" wrapText="1"/>
    </xf>
    <xf numFmtId="0" fontId="13" fillId="0" borderId="46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24" fillId="0" borderId="28" xfId="0" applyFont="1" applyBorder="1" applyAlignment="1" applyProtection="1">
      <alignment horizontal="left" vertical="center"/>
    </xf>
    <xf numFmtId="0" fontId="24" fillId="0" borderId="29" xfId="0" applyFont="1" applyBorder="1" applyAlignment="1" applyProtection="1">
      <alignment horizontal="left" vertical="center"/>
    </xf>
    <xf numFmtId="0" fontId="13" fillId="0" borderId="59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55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center" vertical="center" textRotation="255"/>
    </xf>
    <xf numFmtId="0" fontId="9" fillId="0" borderId="40" xfId="0" applyFont="1" applyBorder="1" applyAlignment="1" applyProtection="1">
      <alignment horizontal="center" vertical="center" textRotation="255"/>
    </xf>
    <xf numFmtId="0" fontId="9" fillId="0" borderId="41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23" fillId="2" borderId="80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55" xfId="0" applyFont="1" applyFill="1" applyBorder="1" applyAlignment="1" applyProtection="1">
      <alignment horizontal="right" vertical="center" wrapText="1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439896</xdr:colOff>
      <xdr:row>7</xdr:row>
      <xdr:rowOff>374457</xdr:rowOff>
    </xdr:from>
    <xdr:to>
      <xdr:col>11</xdr:col>
      <xdr:colOff>221765</xdr:colOff>
      <xdr:row>7</xdr:row>
      <xdr:rowOff>378092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DD5AAF3-E3F4-4C9A-9B19-74F62A33CF07}"/>
            </a:ext>
          </a:extLst>
        </xdr:cNvPr>
        <xdr:cNvCxnSpPr/>
      </xdr:nvCxnSpPr>
      <xdr:spPr>
        <a:xfrm>
          <a:off x="4609810" y="1974075"/>
          <a:ext cx="229035" cy="363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F40E-82C0-4E16-A8C5-5A02CD6FD764}">
  <dimension ref="A1:X42"/>
  <sheetViews>
    <sheetView showZeros="0" tabSelected="1" zoomScale="96" zoomScaleNormal="96" workbookViewId="0">
      <selection activeCell="W26" sqref="W26"/>
    </sheetView>
  </sheetViews>
  <sheetFormatPr defaultRowHeight="12"/>
  <cols>
    <col min="1" max="2" width="4.25" style="2" customWidth="1"/>
    <col min="3" max="3" width="3.75" style="2" customWidth="1"/>
    <col min="4" max="4" width="5.125" style="2" customWidth="1"/>
    <col min="5" max="5" width="3.625" style="2" customWidth="1"/>
    <col min="6" max="6" width="6.25" style="2" customWidth="1"/>
    <col min="7" max="7" width="7.125" style="2" customWidth="1"/>
    <col min="8" max="8" width="6.5" style="2" customWidth="1"/>
    <col min="9" max="9" width="3.625" style="2" customWidth="1"/>
    <col min="10" max="10" width="10.25" style="2" customWidth="1"/>
    <col min="11" max="11" width="5.875" style="2" customWidth="1"/>
    <col min="12" max="12" width="3" style="3" bestFit="1" customWidth="1"/>
    <col min="13" max="13" width="4.75" style="2" customWidth="1"/>
    <col min="14" max="14" width="7.125" style="2" customWidth="1"/>
    <col min="15" max="15" width="3.75" style="2" customWidth="1"/>
    <col min="16" max="16" width="5.75" style="2" customWidth="1"/>
    <col min="17" max="17" width="3.25" style="2" bestFit="1" customWidth="1"/>
    <col min="18" max="18" width="5.625" style="2" customWidth="1"/>
    <col min="19" max="19" width="3.25" style="2" customWidth="1"/>
    <col min="20" max="20" width="3.375" style="2" customWidth="1"/>
    <col min="21" max="21" width="3.875" style="2" customWidth="1"/>
    <col min="22" max="16384" width="9" style="2"/>
  </cols>
  <sheetData>
    <row r="1" spans="1:24" ht="21.75" customHeight="1">
      <c r="A1" s="1"/>
      <c r="B1" s="1"/>
      <c r="C1" s="1"/>
      <c r="M1" s="218" t="s">
        <v>57</v>
      </c>
      <c r="N1" s="218"/>
      <c r="O1" s="218"/>
      <c r="P1" s="218"/>
      <c r="Q1" s="218"/>
      <c r="R1" s="218"/>
      <c r="S1" s="218"/>
    </row>
    <row r="2" spans="1:24" ht="16.5" customHeight="1">
      <c r="E2" s="219" t="s">
        <v>0</v>
      </c>
      <c r="F2" s="219"/>
      <c r="G2" s="219"/>
      <c r="H2" s="219"/>
      <c r="I2" s="219"/>
      <c r="J2" s="219"/>
      <c r="K2" s="219"/>
      <c r="L2" s="219"/>
      <c r="M2" s="219"/>
      <c r="N2" s="220"/>
      <c r="O2" s="197" t="s">
        <v>1</v>
      </c>
      <c r="P2" s="200"/>
      <c r="Q2" s="200"/>
      <c r="R2" s="200"/>
      <c r="S2" s="201"/>
    </row>
    <row r="3" spans="1:24" ht="16.5" customHeight="1">
      <c r="D3" s="4"/>
      <c r="E3" s="219"/>
      <c r="F3" s="219"/>
      <c r="G3" s="219"/>
      <c r="H3" s="219"/>
      <c r="I3" s="219"/>
      <c r="J3" s="219"/>
      <c r="K3" s="219"/>
      <c r="L3" s="219"/>
      <c r="M3" s="219"/>
      <c r="N3" s="220"/>
      <c r="O3" s="198"/>
      <c r="P3" s="202"/>
      <c r="Q3" s="202"/>
      <c r="R3" s="202"/>
      <c r="S3" s="203"/>
    </row>
    <row r="4" spans="1:24" ht="11.25" customHeight="1">
      <c r="D4" s="4"/>
      <c r="E4" s="14"/>
      <c r="F4" s="14"/>
      <c r="G4" s="14"/>
      <c r="H4" s="14"/>
      <c r="I4" s="14"/>
      <c r="J4" s="14"/>
      <c r="K4" s="14"/>
      <c r="L4" s="14"/>
      <c r="M4" s="14"/>
      <c r="N4" s="15"/>
      <c r="O4" s="199"/>
      <c r="P4" s="204"/>
      <c r="Q4" s="204"/>
      <c r="R4" s="204"/>
      <c r="S4" s="205"/>
    </row>
    <row r="5" spans="1:24" ht="16.5" customHeight="1" thickBot="1">
      <c r="A5" s="221" t="s">
        <v>49</v>
      </c>
      <c r="B5" s="221"/>
      <c r="C5" s="221"/>
      <c r="D5" s="221"/>
      <c r="E5" s="221"/>
      <c r="F5" s="221"/>
      <c r="P5" s="206" t="s">
        <v>32</v>
      </c>
      <c r="Q5" s="206"/>
      <c r="R5" s="206"/>
      <c r="S5" s="206"/>
    </row>
    <row r="6" spans="1:24" ht="27.75" customHeight="1" thickBot="1">
      <c r="A6" s="207" t="s">
        <v>2</v>
      </c>
      <c r="B6" s="208"/>
      <c r="C6" s="208"/>
      <c r="D6" s="208"/>
      <c r="E6" s="209" t="s">
        <v>47</v>
      </c>
      <c r="F6" s="210"/>
      <c r="G6" s="210"/>
      <c r="H6" s="210"/>
      <c r="I6" s="211"/>
      <c r="J6" s="212"/>
      <c r="K6" s="213"/>
      <c r="L6" s="213"/>
      <c r="M6" s="213"/>
      <c r="N6" s="214"/>
      <c r="O6" s="215"/>
      <c r="P6" s="216"/>
      <c r="Q6" s="216"/>
      <c r="R6" s="216"/>
      <c r="S6" s="217"/>
    </row>
    <row r="7" spans="1:24" ht="18.75" customHeight="1" thickBot="1">
      <c r="A7" s="176" t="s">
        <v>3</v>
      </c>
      <c r="B7" s="177"/>
      <c r="C7" s="177"/>
      <c r="D7" s="177"/>
      <c r="E7" s="178"/>
      <c r="F7" s="179"/>
      <c r="G7" s="179"/>
      <c r="H7" s="179"/>
      <c r="I7" s="179"/>
      <c r="J7" s="180"/>
      <c r="K7" s="181" t="s">
        <v>30</v>
      </c>
      <c r="L7" s="182"/>
      <c r="M7" s="27" t="s">
        <v>48</v>
      </c>
      <c r="N7" s="28"/>
      <c r="O7" s="25"/>
      <c r="P7" s="25"/>
      <c r="Q7" s="25"/>
      <c r="R7" s="26"/>
      <c r="S7" s="23"/>
    </row>
    <row r="8" spans="1:24" ht="30" customHeight="1" thickBot="1">
      <c r="A8" s="185" t="s">
        <v>4</v>
      </c>
      <c r="B8" s="150"/>
      <c r="C8" s="150"/>
      <c r="D8" s="150"/>
      <c r="E8" s="186"/>
      <c r="F8" s="187"/>
      <c r="G8" s="187"/>
      <c r="H8" s="187"/>
      <c r="I8" s="187"/>
      <c r="J8" s="188"/>
      <c r="K8" s="183"/>
      <c r="L8" s="184"/>
      <c r="M8" s="29"/>
      <c r="N8" s="30"/>
      <c r="O8" s="11" t="s">
        <v>5</v>
      </c>
      <c r="P8" s="30"/>
      <c r="Q8" s="11" t="s">
        <v>6</v>
      </c>
      <c r="R8" s="30"/>
      <c r="S8" s="12" t="s">
        <v>7</v>
      </c>
    </row>
    <row r="9" spans="1:24" ht="27" customHeight="1" thickBot="1">
      <c r="A9" s="189" t="s">
        <v>33</v>
      </c>
      <c r="B9" s="190"/>
      <c r="C9" s="190"/>
      <c r="D9" s="190"/>
      <c r="E9" s="191"/>
      <c r="F9" s="191"/>
      <c r="G9" s="191"/>
      <c r="H9" s="191"/>
      <c r="I9" s="191"/>
      <c r="J9" s="191"/>
      <c r="K9" s="190"/>
      <c r="L9" s="194"/>
      <c r="M9" s="195"/>
      <c r="N9" s="195"/>
      <c r="O9" s="195"/>
      <c r="P9" s="195"/>
      <c r="Q9" s="195"/>
      <c r="R9" s="195"/>
      <c r="S9" s="196"/>
    </row>
    <row r="10" spans="1:24" ht="18" customHeight="1">
      <c r="A10" s="82" t="s">
        <v>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</row>
    <row r="11" spans="1:24" ht="36" customHeight="1" thickBot="1">
      <c r="A11" s="168" t="s">
        <v>9</v>
      </c>
      <c r="B11" s="169"/>
      <c r="C11" s="169"/>
      <c r="D11" s="169"/>
      <c r="E11" s="169"/>
      <c r="F11" s="169"/>
      <c r="G11" s="170" t="s">
        <v>34</v>
      </c>
      <c r="H11" s="169"/>
      <c r="I11" s="169"/>
      <c r="J11" s="170" t="s">
        <v>35</v>
      </c>
      <c r="K11" s="170"/>
      <c r="L11" s="171" t="s">
        <v>36</v>
      </c>
      <c r="M11" s="172"/>
      <c r="N11" s="172"/>
      <c r="O11" s="172"/>
      <c r="P11" s="173" t="s">
        <v>37</v>
      </c>
      <c r="Q11" s="174"/>
      <c r="R11" s="174"/>
      <c r="S11" s="175"/>
      <c r="X11" s="5"/>
    </row>
    <row r="12" spans="1:24" ht="15.75" customHeight="1">
      <c r="A12" s="157"/>
      <c r="B12" s="158"/>
      <c r="C12" s="158"/>
      <c r="D12" s="158"/>
      <c r="E12" s="158"/>
      <c r="F12" s="158"/>
      <c r="G12" s="159"/>
      <c r="H12" s="159"/>
      <c r="I12" s="159"/>
      <c r="J12" s="160"/>
      <c r="K12" s="161"/>
      <c r="L12" s="33" t="s">
        <v>10</v>
      </c>
      <c r="M12" s="164"/>
      <c r="N12" s="165"/>
      <c r="O12" s="166"/>
      <c r="P12" s="154" t="str">
        <f>IFERROR(IF(U13&lt;&gt;"",ROUNDDOWN(U13/12,0)),"")</f>
        <v/>
      </c>
      <c r="Q12" s="167" t="s">
        <v>5</v>
      </c>
      <c r="R12" s="154" t="str">
        <f>IFERROR(IF(U13&lt;&gt;"",ROUNDDOWN(MOD(U13,12),0)),"")</f>
        <v/>
      </c>
      <c r="S12" s="155" t="s">
        <v>11</v>
      </c>
      <c r="T12" s="7">
        <f>DATEDIF(M12,M13,"Y")</f>
        <v>0</v>
      </c>
      <c r="U12" s="8"/>
    </row>
    <row r="13" spans="1:24" ht="15.75" customHeight="1">
      <c r="A13" s="139"/>
      <c r="B13" s="140"/>
      <c r="C13" s="140"/>
      <c r="D13" s="140"/>
      <c r="E13" s="140"/>
      <c r="F13" s="140"/>
      <c r="G13" s="156"/>
      <c r="H13" s="156"/>
      <c r="I13" s="156"/>
      <c r="J13" s="162"/>
      <c r="K13" s="163"/>
      <c r="L13" s="9" t="s">
        <v>12</v>
      </c>
      <c r="M13" s="136"/>
      <c r="N13" s="137"/>
      <c r="O13" s="138"/>
      <c r="P13" s="134"/>
      <c r="Q13" s="132"/>
      <c r="R13" s="134"/>
      <c r="S13" s="135"/>
      <c r="T13" s="7" t="str">
        <f>IF(M12&lt;&gt;"",DATEDIF(M12,M13,"YM")+1,"")</f>
        <v/>
      </c>
      <c r="U13" s="7" t="e">
        <f>(12*T12)+T13</f>
        <v>#VALUE!</v>
      </c>
    </row>
    <row r="14" spans="1:24" ht="15.75" customHeight="1">
      <c r="A14" s="139"/>
      <c r="B14" s="140"/>
      <c r="C14" s="140"/>
      <c r="D14" s="140"/>
      <c r="E14" s="140"/>
      <c r="F14" s="140"/>
      <c r="G14" s="156"/>
      <c r="H14" s="156"/>
      <c r="I14" s="156"/>
      <c r="J14" s="145"/>
      <c r="K14" s="145"/>
      <c r="L14" s="6" t="s">
        <v>10</v>
      </c>
      <c r="M14" s="147"/>
      <c r="N14" s="148"/>
      <c r="O14" s="149"/>
      <c r="P14" s="134" t="str">
        <f t="shared" ref="P14" si="0">IFERROR(IF(U15&lt;&gt;"",ROUNDDOWN(U15/12,0)),"")</f>
        <v/>
      </c>
      <c r="Q14" s="132" t="s">
        <v>5</v>
      </c>
      <c r="R14" s="134" t="str">
        <f t="shared" ref="R14" si="1">IFERROR(IF(U15&lt;&gt;"",ROUNDDOWN(MOD(U15,12),0)),"")</f>
        <v/>
      </c>
      <c r="S14" s="135" t="s">
        <v>11</v>
      </c>
      <c r="T14" s="7">
        <f>DATEDIF(M14,M15,"Y")</f>
        <v>0</v>
      </c>
      <c r="U14" s="8"/>
    </row>
    <row r="15" spans="1:24" ht="15.75" customHeight="1">
      <c r="A15" s="139"/>
      <c r="B15" s="140"/>
      <c r="C15" s="140"/>
      <c r="D15" s="140"/>
      <c r="E15" s="140"/>
      <c r="F15" s="140"/>
      <c r="G15" s="156"/>
      <c r="H15" s="156"/>
      <c r="I15" s="156"/>
      <c r="J15" s="145"/>
      <c r="K15" s="145"/>
      <c r="L15" s="9" t="s">
        <v>12</v>
      </c>
      <c r="M15" s="136"/>
      <c r="N15" s="137"/>
      <c r="O15" s="138"/>
      <c r="P15" s="134"/>
      <c r="Q15" s="132"/>
      <c r="R15" s="134"/>
      <c r="S15" s="135"/>
      <c r="T15" s="7" t="str">
        <f>IF(M14&lt;&gt;"",DATEDIF(M14,M15,"YM")+1,"")</f>
        <v/>
      </c>
      <c r="U15" s="7" t="e">
        <f>(12*T14)+T15</f>
        <v>#VALUE!</v>
      </c>
    </row>
    <row r="16" spans="1:24" ht="15.75" customHeight="1">
      <c r="A16" s="139"/>
      <c r="B16" s="140"/>
      <c r="C16" s="140"/>
      <c r="D16" s="140"/>
      <c r="E16" s="140"/>
      <c r="F16" s="140"/>
      <c r="G16" s="143"/>
      <c r="H16" s="143"/>
      <c r="I16" s="143"/>
      <c r="J16" s="145"/>
      <c r="K16" s="145"/>
      <c r="L16" s="6" t="s">
        <v>10</v>
      </c>
      <c r="M16" s="147"/>
      <c r="N16" s="148"/>
      <c r="O16" s="149"/>
      <c r="P16" s="134" t="str">
        <f t="shared" ref="P16" si="2">IFERROR(IF(U17&lt;&gt;"",ROUNDDOWN(U17/12,0)),"")</f>
        <v/>
      </c>
      <c r="Q16" s="132" t="s">
        <v>5</v>
      </c>
      <c r="R16" s="134" t="str">
        <f t="shared" ref="R16" si="3">IFERROR(IF(U17&lt;&gt;"",ROUNDDOWN(MOD(U17,12),0)),"")</f>
        <v/>
      </c>
      <c r="S16" s="135" t="s">
        <v>11</v>
      </c>
      <c r="T16" s="7">
        <f>DATEDIF(M16,M17,"Y")</f>
        <v>0</v>
      </c>
      <c r="U16" s="8"/>
    </row>
    <row r="17" spans="1:22" ht="15.75" customHeight="1">
      <c r="A17" s="139"/>
      <c r="B17" s="140"/>
      <c r="C17" s="140"/>
      <c r="D17" s="140"/>
      <c r="E17" s="140"/>
      <c r="F17" s="140"/>
      <c r="G17" s="143"/>
      <c r="H17" s="143"/>
      <c r="I17" s="143"/>
      <c r="J17" s="145"/>
      <c r="K17" s="145"/>
      <c r="L17" s="9" t="s">
        <v>12</v>
      </c>
      <c r="M17" s="136"/>
      <c r="N17" s="137"/>
      <c r="O17" s="138"/>
      <c r="P17" s="134"/>
      <c r="Q17" s="132"/>
      <c r="R17" s="134"/>
      <c r="S17" s="135"/>
      <c r="T17" s="7" t="str">
        <f>IF(M16&lt;&gt;"",DATEDIF(M16,M17,"YM")+1,"")</f>
        <v/>
      </c>
      <c r="U17" s="7" t="e">
        <f>(12*T16)+T17</f>
        <v>#VALUE!</v>
      </c>
    </row>
    <row r="18" spans="1:22" ht="15.75" customHeight="1">
      <c r="A18" s="139"/>
      <c r="B18" s="140"/>
      <c r="C18" s="140"/>
      <c r="D18" s="140"/>
      <c r="E18" s="140"/>
      <c r="F18" s="140"/>
      <c r="G18" s="143"/>
      <c r="H18" s="143"/>
      <c r="I18" s="143"/>
      <c r="J18" s="145"/>
      <c r="K18" s="145"/>
      <c r="L18" s="6" t="s">
        <v>10</v>
      </c>
      <c r="M18" s="147"/>
      <c r="N18" s="148"/>
      <c r="O18" s="149"/>
      <c r="P18" s="134" t="str">
        <f t="shared" ref="P18" si="4">IFERROR(IF(U19&lt;&gt;"",ROUNDDOWN(U19/12,0)),"")</f>
        <v/>
      </c>
      <c r="Q18" s="132" t="s">
        <v>5</v>
      </c>
      <c r="R18" s="134" t="str">
        <f t="shared" ref="R18" si="5">IFERROR(IF(U19&lt;&gt;"",ROUNDDOWN(MOD(U19,12),0)),"")</f>
        <v/>
      </c>
      <c r="S18" s="135" t="s">
        <v>11</v>
      </c>
      <c r="T18" s="7">
        <f>DATEDIF(M18,M19,"Y")</f>
        <v>0</v>
      </c>
      <c r="U18" s="8"/>
    </row>
    <row r="19" spans="1:22" ht="15.75" customHeight="1">
      <c r="A19" s="139"/>
      <c r="B19" s="140"/>
      <c r="C19" s="140"/>
      <c r="D19" s="140"/>
      <c r="E19" s="140"/>
      <c r="F19" s="140"/>
      <c r="G19" s="143"/>
      <c r="H19" s="143"/>
      <c r="I19" s="143"/>
      <c r="J19" s="145"/>
      <c r="K19" s="145"/>
      <c r="L19" s="9" t="s">
        <v>12</v>
      </c>
      <c r="M19" s="136"/>
      <c r="N19" s="137"/>
      <c r="O19" s="138"/>
      <c r="P19" s="123"/>
      <c r="Q19" s="133"/>
      <c r="R19" s="123"/>
      <c r="S19" s="125"/>
      <c r="T19" s="7" t="str">
        <f>IF(M18&lt;&gt;"",DATEDIF(M18,M19,"YM")+1,"")</f>
        <v/>
      </c>
      <c r="U19" s="7" t="e">
        <f>(12*T18)+T19</f>
        <v>#VALUE!</v>
      </c>
    </row>
    <row r="20" spans="1:22" ht="15.75" customHeight="1">
      <c r="A20" s="139"/>
      <c r="B20" s="140"/>
      <c r="C20" s="140"/>
      <c r="D20" s="140"/>
      <c r="E20" s="140"/>
      <c r="F20" s="140"/>
      <c r="G20" s="143"/>
      <c r="H20" s="143"/>
      <c r="I20" s="143"/>
      <c r="J20" s="145"/>
      <c r="K20" s="145"/>
      <c r="L20" s="6" t="s">
        <v>10</v>
      </c>
      <c r="M20" s="147"/>
      <c r="N20" s="148"/>
      <c r="O20" s="149"/>
      <c r="P20" s="123" t="str">
        <f t="shared" ref="P20" si="6">IFERROR(IF(U21&lt;&gt;"",ROUNDDOWN(U21/12,0)),"")</f>
        <v/>
      </c>
      <c r="Q20" s="133" t="s">
        <v>5</v>
      </c>
      <c r="R20" s="123" t="str">
        <f t="shared" ref="R20" si="7">IFERROR(IF(U21&lt;&gt;"",ROUNDDOWN(MOD(U21,12),0)),"")</f>
        <v/>
      </c>
      <c r="S20" s="125" t="s">
        <v>11</v>
      </c>
      <c r="T20" s="7">
        <f>DATEDIF(M20,M21,"Y")</f>
        <v>0</v>
      </c>
      <c r="U20" s="8"/>
    </row>
    <row r="21" spans="1:22" ht="15.75" customHeight="1" thickBot="1">
      <c r="A21" s="141"/>
      <c r="B21" s="142"/>
      <c r="C21" s="142"/>
      <c r="D21" s="142"/>
      <c r="E21" s="142"/>
      <c r="F21" s="142"/>
      <c r="G21" s="144"/>
      <c r="H21" s="144"/>
      <c r="I21" s="144"/>
      <c r="J21" s="146"/>
      <c r="K21" s="146"/>
      <c r="L21" s="34" t="s">
        <v>12</v>
      </c>
      <c r="M21" s="127"/>
      <c r="N21" s="128"/>
      <c r="O21" s="129"/>
      <c r="P21" s="124"/>
      <c r="Q21" s="150"/>
      <c r="R21" s="124"/>
      <c r="S21" s="126"/>
      <c r="T21" s="7" t="str">
        <f>IF(M20&lt;&gt;"",DATEDIF(M20,M21,"YM")+1,"")</f>
        <v/>
      </c>
      <c r="U21" s="7" t="e">
        <f>(12*T20)+T21</f>
        <v>#VALUE!</v>
      </c>
    </row>
    <row r="22" spans="1:22" ht="27.75" customHeight="1">
      <c r="A22" s="152"/>
      <c r="B22" s="153"/>
      <c r="C22" s="153"/>
      <c r="D22" s="153"/>
      <c r="E22" s="153"/>
      <c r="F22" s="153"/>
      <c r="G22" s="153"/>
      <c r="H22" s="153"/>
      <c r="I22" s="31">
        <f>SUM($P$12:$P$21)</f>
        <v>0</v>
      </c>
      <c r="J22" s="32">
        <f>SUM($R$12:$R$21)</f>
        <v>0</v>
      </c>
      <c r="K22" s="32">
        <f>J22+(I22*12)</f>
        <v>0</v>
      </c>
      <c r="L22" s="151" t="s">
        <v>38</v>
      </c>
      <c r="M22" s="151"/>
      <c r="N22" s="151"/>
      <c r="O22" s="151"/>
      <c r="P22" s="130" t="str">
        <f>IF(K22&lt;&gt;"",ROUNDDOWN(K22/12,0)&amp;"年"&amp;" "&amp;MOD(K22,12)&amp;"ヶ月","")</f>
        <v>0年 0ヶ月</v>
      </c>
      <c r="Q22" s="130"/>
      <c r="R22" s="130"/>
      <c r="S22" s="131"/>
    </row>
    <row r="23" spans="1:22" ht="18" customHeight="1">
      <c r="A23" s="95" t="s">
        <v>55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</row>
    <row r="24" spans="1:22" ht="15" customHeight="1" thickBot="1">
      <c r="A24" s="98" t="s">
        <v>31</v>
      </c>
      <c r="B24" s="99"/>
      <c r="C24" s="99"/>
      <c r="D24" s="100"/>
      <c r="E24" s="99" t="s">
        <v>13</v>
      </c>
      <c r="F24" s="99"/>
      <c r="G24" s="99"/>
      <c r="H24" s="99"/>
      <c r="I24" s="100"/>
      <c r="J24" s="35" t="s">
        <v>39</v>
      </c>
      <c r="K24" s="118" t="s">
        <v>41</v>
      </c>
      <c r="L24" s="118"/>
      <c r="M24" s="119"/>
      <c r="N24" s="99" t="s">
        <v>14</v>
      </c>
      <c r="O24" s="99"/>
      <c r="P24" s="99"/>
      <c r="Q24" s="99"/>
      <c r="R24" s="99"/>
      <c r="S24" s="101"/>
    </row>
    <row r="25" spans="1:22" ht="28.5" customHeight="1" thickBot="1">
      <c r="A25" s="114"/>
      <c r="B25" s="115"/>
      <c r="C25" s="115"/>
      <c r="D25" s="117"/>
      <c r="E25" s="36" t="s">
        <v>15</v>
      </c>
      <c r="F25" s="105"/>
      <c r="G25" s="105"/>
      <c r="H25" s="105"/>
      <c r="I25" s="37" t="s">
        <v>16</v>
      </c>
      <c r="J25" s="105"/>
      <c r="K25" s="105"/>
      <c r="L25" s="105"/>
      <c r="M25" s="106"/>
      <c r="N25" s="43"/>
      <c r="O25" s="24" t="s">
        <v>5</v>
      </c>
      <c r="P25" s="43"/>
      <c r="Q25" s="24" t="s">
        <v>56</v>
      </c>
      <c r="R25" s="43"/>
      <c r="S25" s="38" t="s">
        <v>7</v>
      </c>
    </row>
    <row r="26" spans="1:22" ht="15" customHeight="1" thickBot="1">
      <c r="A26" s="107" t="s">
        <v>44</v>
      </c>
      <c r="B26" s="108"/>
      <c r="C26" s="108"/>
      <c r="D26" s="109"/>
      <c r="E26" s="110" t="s">
        <v>18</v>
      </c>
      <c r="F26" s="84"/>
      <c r="G26" s="84"/>
      <c r="H26" s="84"/>
      <c r="I26" s="84"/>
      <c r="J26" s="84"/>
      <c r="K26" s="84"/>
      <c r="L26" s="84"/>
      <c r="M26" s="84"/>
      <c r="N26" s="121" t="s">
        <v>42</v>
      </c>
      <c r="O26" s="122"/>
      <c r="P26" s="84" t="s">
        <v>40</v>
      </c>
      <c r="Q26" s="84"/>
      <c r="R26" s="84"/>
      <c r="S26" s="120"/>
      <c r="V26" s="13"/>
    </row>
    <row r="27" spans="1:22" ht="27.75" customHeight="1" thickBot="1">
      <c r="A27" s="111" t="s">
        <v>43</v>
      </c>
      <c r="B27" s="112"/>
      <c r="C27" s="112"/>
      <c r="D27" s="112"/>
      <c r="E27" s="114"/>
      <c r="F27" s="115"/>
      <c r="G27" s="115"/>
      <c r="H27" s="115"/>
      <c r="I27" s="115"/>
      <c r="J27" s="115"/>
      <c r="K27" s="115"/>
      <c r="L27" s="115"/>
      <c r="M27" s="116"/>
      <c r="N27" s="113"/>
      <c r="O27" s="94"/>
      <c r="P27" s="94"/>
      <c r="Q27" s="45" t="s">
        <v>5</v>
      </c>
      <c r="R27" s="43"/>
      <c r="S27" s="46" t="s">
        <v>17</v>
      </c>
    </row>
    <row r="28" spans="1:22" ht="18" customHeight="1">
      <c r="A28" s="95" t="s">
        <v>45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</row>
    <row r="29" spans="1:22" ht="15" customHeight="1" thickBot="1">
      <c r="A29" s="98" t="s">
        <v>19</v>
      </c>
      <c r="B29" s="99"/>
      <c r="C29" s="99"/>
      <c r="D29" s="100"/>
      <c r="E29" s="99" t="s">
        <v>13</v>
      </c>
      <c r="F29" s="99"/>
      <c r="G29" s="99"/>
      <c r="H29" s="99"/>
      <c r="I29" s="100"/>
      <c r="J29" s="99" t="s">
        <v>20</v>
      </c>
      <c r="K29" s="99"/>
      <c r="L29" s="99"/>
      <c r="M29" s="100"/>
      <c r="N29" s="99" t="s">
        <v>14</v>
      </c>
      <c r="O29" s="99"/>
      <c r="P29" s="99"/>
      <c r="Q29" s="99"/>
      <c r="R29" s="99"/>
      <c r="S29" s="101"/>
    </row>
    <row r="30" spans="1:22" ht="25.5" customHeight="1" thickBot="1">
      <c r="A30" s="102" t="s">
        <v>21</v>
      </c>
      <c r="B30" s="103"/>
      <c r="C30" s="103"/>
      <c r="D30" s="104"/>
      <c r="E30" s="36" t="s">
        <v>15</v>
      </c>
      <c r="F30" s="105"/>
      <c r="G30" s="105"/>
      <c r="H30" s="105"/>
      <c r="I30" s="37" t="s">
        <v>16</v>
      </c>
      <c r="J30" s="105"/>
      <c r="K30" s="105"/>
      <c r="L30" s="105"/>
      <c r="M30" s="106"/>
      <c r="N30" s="43"/>
      <c r="O30" s="24" t="s">
        <v>5</v>
      </c>
      <c r="P30" s="43"/>
      <c r="Q30" s="24" t="s">
        <v>17</v>
      </c>
      <c r="R30" s="43"/>
      <c r="S30" s="38" t="s">
        <v>7</v>
      </c>
    </row>
    <row r="31" spans="1:22" ht="18" customHeight="1" thickBot="1">
      <c r="A31" s="82" t="s">
        <v>46</v>
      </c>
      <c r="B31" s="83"/>
      <c r="C31" s="83"/>
      <c r="D31" s="83"/>
      <c r="E31" s="84"/>
      <c r="F31" s="84"/>
      <c r="G31" s="84"/>
      <c r="H31" s="84"/>
      <c r="I31" s="84"/>
      <c r="J31" s="84"/>
      <c r="K31" s="84"/>
      <c r="L31" s="84"/>
      <c r="M31" s="85"/>
      <c r="N31" s="53" t="s">
        <v>22</v>
      </c>
      <c r="O31" s="53"/>
      <c r="P31" s="53"/>
      <c r="Q31" s="53"/>
      <c r="R31" s="53"/>
      <c r="S31" s="86"/>
    </row>
    <row r="32" spans="1:22" ht="27.75" customHeight="1" thickBot="1">
      <c r="A32" s="87" t="s">
        <v>23</v>
      </c>
      <c r="B32" s="88"/>
      <c r="C32" s="88"/>
      <c r="D32" s="88"/>
      <c r="E32" s="89"/>
      <c r="F32" s="90"/>
      <c r="G32" s="90"/>
      <c r="H32" s="90"/>
      <c r="I32" s="90"/>
      <c r="J32" s="90"/>
      <c r="K32" s="91"/>
      <c r="L32" s="91"/>
      <c r="M32" s="92"/>
      <c r="N32" s="93"/>
      <c r="O32" s="94"/>
      <c r="P32" s="94"/>
      <c r="Q32" s="24" t="s">
        <v>5</v>
      </c>
      <c r="R32" s="43"/>
      <c r="S32" s="39" t="s">
        <v>17</v>
      </c>
    </row>
    <row r="33" spans="1:19" ht="23.25" customHeight="1" thickBot="1">
      <c r="A33" s="18"/>
      <c r="B33" s="10"/>
      <c r="C33" s="10"/>
      <c r="D33" s="10"/>
      <c r="E33" s="10"/>
      <c r="F33" s="10"/>
      <c r="G33" s="10"/>
      <c r="H33" s="10"/>
      <c r="I33" s="10"/>
      <c r="J33" s="16" t="s">
        <v>29</v>
      </c>
      <c r="K33" s="67"/>
      <c r="L33" s="68"/>
      <c r="M33" s="68"/>
      <c r="N33" s="69"/>
      <c r="O33" s="79"/>
      <c r="P33" s="80"/>
      <c r="Q33" s="80"/>
      <c r="R33" s="80"/>
      <c r="S33" s="81"/>
    </row>
    <row r="34" spans="1:19" ht="33.75" customHeight="1">
      <c r="A34" s="55" t="s">
        <v>24</v>
      </c>
      <c r="B34" s="56"/>
      <c r="C34" s="56"/>
      <c r="D34" s="56"/>
      <c r="E34" s="56"/>
      <c r="F34" s="56"/>
      <c r="G34" s="56"/>
      <c r="H34" s="56"/>
      <c r="I34" s="10"/>
      <c r="J34" s="17" t="s">
        <v>25</v>
      </c>
      <c r="K34" s="57"/>
      <c r="L34" s="58"/>
      <c r="M34" s="58"/>
      <c r="N34" s="58"/>
      <c r="O34" s="58"/>
      <c r="P34" s="58"/>
      <c r="Q34" s="58"/>
      <c r="R34" s="58"/>
      <c r="S34" s="59"/>
    </row>
    <row r="35" spans="1:19" ht="23.25" customHeight="1">
      <c r="A35" s="55"/>
      <c r="B35" s="56"/>
      <c r="C35" s="56"/>
      <c r="D35" s="56"/>
      <c r="E35" s="56"/>
      <c r="F35" s="56"/>
      <c r="G35" s="56"/>
      <c r="H35" s="56"/>
      <c r="I35" s="10"/>
      <c r="J35" s="17" t="s">
        <v>26</v>
      </c>
      <c r="K35" s="60"/>
      <c r="L35" s="61"/>
      <c r="M35" s="61"/>
      <c r="N35" s="61"/>
      <c r="O35" s="61"/>
      <c r="P35" s="61"/>
      <c r="Q35" s="61"/>
      <c r="R35" s="62" t="s">
        <v>58</v>
      </c>
      <c r="S35" s="63"/>
    </row>
    <row r="36" spans="1:19" ht="23.25" customHeight="1">
      <c r="A36" s="55"/>
      <c r="B36" s="56"/>
      <c r="C36" s="56"/>
      <c r="D36" s="56"/>
      <c r="E36" s="56"/>
      <c r="F36" s="56"/>
      <c r="G36" s="56"/>
      <c r="H36" s="56"/>
      <c r="I36" s="10"/>
      <c r="J36" s="17" t="s">
        <v>27</v>
      </c>
      <c r="K36" s="64"/>
      <c r="L36" s="65"/>
      <c r="M36" s="65"/>
      <c r="N36" s="65"/>
      <c r="O36" s="65"/>
      <c r="P36" s="65"/>
      <c r="Q36" s="65"/>
      <c r="R36" s="65"/>
      <c r="S36" s="66"/>
    </row>
    <row r="37" spans="1:19" ht="23.25" customHeight="1" thickBot="1">
      <c r="A37" s="55"/>
      <c r="B37" s="56"/>
      <c r="C37" s="56"/>
      <c r="D37" s="56"/>
      <c r="E37" s="56"/>
      <c r="F37" s="56"/>
      <c r="G37" s="56"/>
      <c r="H37" s="56"/>
      <c r="I37" s="10"/>
      <c r="J37" s="17" t="s">
        <v>51</v>
      </c>
      <c r="K37" s="64"/>
      <c r="L37" s="65"/>
      <c r="M37" s="65"/>
      <c r="N37" s="65"/>
      <c r="O37" s="65"/>
      <c r="P37" s="65"/>
      <c r="Q37" s="65"/>
      <c r="R37" s="65"/>
      <c r="S37" s="66"/>
    </row>
    <row r="38" spans="1:19" ht="23.25" customHeight="1" thickBot="1">
      <c r="A38" s="48">
        <v>2024</v>
      </c>
      <c r="B38" s="49"/>
      <c r="C38" s="40" t="s">
        <v>5</v>
      </c>
      <c r="D38" s="41">
        <v>4</v>
      </c>
      <c r="E38" s="40" t="s">
        <v>6</v>
      </c>
      <c r="F38" s="44"/>
      <c r="G38" s="42" t="s">
        <v>7</v>
      </c>
      <c r="H38" s="10"/>
      <c r="I38" s="10"/>
      <c r="J38" s="17" t="s">
        <v>52</v>
      </c>
      <c r="K38" s="50"/>
      <c r="L38" s="51"/>
      <c r="M38" s="51"/>
      <c r="N38" s="51"/>
      <c r="O38" s="51"/>
      <c r="P38" s="51"/>
      <c r="Q38" s="52"/>
      <c r="R38" s="70"/>
      <c r="S38" s="71"/>
    </row>
    <row r="39" spans="1:19" ht="33.75" customHeight="1">
      <c r="A39" s="19"/>
      <c r="B39" s="53" t="s">
        <v>28</v>
      </c>
      <c r="C39" s="53"/>
      <c r="D39" s="53"/>
      <c r="E39" s="53"/>
      <c r="F39" s="53"/>
      <c r="G39" s="53"/>
      <c r="H39" s="53"/>
      <c r="I39" s="10"/>
      <c r="J39" s="17" t="s">
        <v>53</v>
      </c>
      <c r="K39" s="50"/>
      <c r="L39" s="51"/>
      <c r="M39" s="51"/>
      <c r="N39" s="51"/>
      <c r="O39" s="51"/>
      <c r="P39" s="51"/>
      <c r="Q39" s="52"/>
      <c r="R39" s="72"/>
      <c r="S39" s="73"/>
    </row>
    <row r="40" spans="1:19" ht="14.25" customHeight="1" thickBo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76"/>
      <c r="L40" s="77"/>
      <c r="M40" s="77"/>
      <c r="N40" s="77"/>
      <c r="O40" s="77"/>
      <c r="P40" s="77"/>
      <c r="Q40" s="78"/>
      <c r="R40" s="74"/>
      <c r="S40" s="75"/>
    </row>
    <row r="41" spans="1:19" ht="14.25" customHeight="1">
      <c r="A41" s="54" t="s">
        <v>54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>
      <c r="A42" s="47" t="s">
        <v>50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2"/>
    </row>
  </sheetData>
  <sheetProtection algorithmName="SHA-512" hashValue="i1emHUtZMXs+PqEik85rDWnRnjVCUep++dsHSHn/25q9X1D2V3eGTKktgclWR4PprIGExop4HuKuMEjAazFZOA==" saltValue="Q4gVS/R0fGPAYmsiQday0A==" spinCount="100000" sheet="1" objects="1" scenarios="1"/>
  <mergeCells count="114">
    <mergeCell ref="O2:O4"/>
    <mergeCell ref="P2:S4"/>
    <mergeCell ref="P5:S5"/>
    <mergeCell ref="A6:D6"/>
    <mergeCell ref="E6:I6"/>
    <mergeCell ref="J6:N6"/>
    <mergeCell ref="O6:S6"/>
    <mergeCell ref="M1:S1"/>
    <mergeCell ref="E2:N3"/>
    <mergeCell ref="A5:F5"/>
    <mergeCell ref="A11:F11"/>
    <mergeCell ref="G11:I11"/>
    <mergeCell ref="J11:K11"/>
    <mergeCell ref="L11:O11"/>
    <mergeCell ref="P11:S11"/>
    <mergeCell ref="A7:D7"/>
    <mergeCell ref="E7:J7"/>
    <mergeCell ref="K7:L8"/>
    <mergeCell ref="A8:D8"/>
    <mergeCell ref="E8:J8"/>
    <mergeCell ref="A9:K9"/>
    <mergeCell ref="A10:S10"/>
    <mergeCell ref="L9:S9"/>
    <mergeCell ref="R12:R13"/>
    <mergeCell ref="S12:S13"/>
    <mergeCell ref="M13:O13"/>
    <mergeCell ref="A14:F15"/>
    <mergeCell ref="G14:I15"/>
    <mergeCell ref="J14:K15"/>
    <mergeCell ref="M14:O14"/>
    <mergeCell ref="P14:P15"/>
    <mergeCell ref="Q14:Q15"/>
    <mergeCell ref="R14:R15"/>
    <mergeCell ref="A12:F13"/>
    <mergeCell ref="G12:I13"/>
    <mergeCell ref="J12:K13"/>
    <mergeCell ref="M12:O12"/>
    <mergeCell ref="P12:P13"/>
    <mergeCell ref="Q12:Q13"/>
    <mergeCell ref="M17:O17"/>
    <mergeCell ref="A18:F19"/>
    <mergeCell ref="G18:I19"/>
    <mergeCell ref="J18:K19"/>
    <mergeCell ref="M18:O18"/>
    <mergeCell ref="P18:P19"/>
    <mergeCell ref="S14:S15"/>
    <mergeCell ref="M15:O15"/>
    <mergeCell ref="A16:F17"/>
    <mergeCell ref="G16:I17"/>
    <mergeCell ref="J16:K17"/>
    <mergeCell ref="M16:O16"/>
    <mergeCell ref="P16:P17"/>
    <mergeCell ref="Q16:Q17"/>
    <mergeCell ref="R16:R17"/>
    <mergeCell ref="S16:S17"/>
    <mergeCell ref="R20:R21"/>
    <mergeCell ref="S20:S21"/>
    <mergeCell ref="M21:O21"/>
    <mergeCell ref="P22:S22"/>
    <mergeCell ref="A23:S23"/>
    <mergeCell ref="Q18:Q19"/>
    <mergeCell ref="R18:R19"/>
    <mergeCell ref="S18:S19"/>
    <mergeCell ref="M19:O19"/>
    <mergeCell ref="A20:F21"/>
    <mergeCell ref="G20:I21"/>
    <mergeCell ref="J20:K21"/>
    <mergeCell ref="M20:O20"/>
    <mergeCell ref="P20:P21"/>
    <mergeCell ref="Q20:Q21"/>
    <mergeCell ref="L22:O22"/>
    <mergeCell ref="A22:H22"/>
    <mergeCell ref="A24:D24"/>
    <mergeCell ref="E24:I24"/>
    <mergeCell ref="N24:S24"/>
    <mergeCell ref="A25:D25"/>
    <mergeCell ref="F25:H25"/>
    <mergeCell ref="J25:M25"/>
    <mergeCell ref="K24:M24"/>
    <mergeCell ref="P26:S26"/>
    <mergeCell ref="N26:O26"/>
    <mergeCell ref="A28:S28"/>
    <mergeCell ref="A29:D29"/>
    <mergeCell ref="E29:I29"/>
    <mergeCell ref="J29:M29"/>
    <mergeCell ref="N29:S29"/>
    <mergeCell ref="A30:D30"/>
    <mergeCell ref="F30:H30"/>
    <mergeCell ref="J30:M30"/>
    <mergeCell ref="A26:D26"/>
    <mergeCell ref="E26:M26"/>
    <mergeCell ref="A27:D27"/>
    <mergeCell ref="N27:P27"/>
    <mergeCell ref="E27:M27"/>
    <mergeCell ref="K33:N33"/>
    <mergeCell ref="R38:S40"/>
    <mergeCell ref="K39:Q40"/>
    <mergeCell ref="O33:S33"/>
    <mergeCell ref="A31:M31"/>
    <mergeCell ref="N31:S31"/>
    <mergeCell ref="A32:D32"/>
    <mergeCell ref="E32:M32"/>
    <mergeCell ref="N32:P32"/>
    <mergeCell ref="A42:R42"/>
    <mergeCell ref="A38:B38"/>
    <mergeCell ref="K38:Q38"/>
    <mergeCell ref="B39:H39"/>
    <mergeCell ref="A41:S41"/>
    <mergeCell ref="A34:H37"/>
    <mergeCell ref="K34:S34"/>
    <mergeCell ref="K35:Q35"/>
    <mergeCell ref="R35:S35"/>
    <mergeCell ref="K36:S36"/>
    <mergeCell ref="K37:S37"/>
  </mergeCells>
  <phoneticPr fontId="1"/>
  <dataValidations xWindow="371" yWindow="605" count="16">
    <dataValidation imeMode="halfAlpha" allowBlank="1" showInputMessage="1" showErrorMessage="1" prompt="必ず日付まで入力する" sqref="N25" xr:uid="{0A2FD731-6C39-43F7-B87E-47954963B2F2}"/>
    <dataValidation type="list" allowBlank="1" showInputMessage="1" showErrorMessage="1" promptTitle="▼から選ぶ" prompt="都道府県を▼より選んでください.または直接入力もOK。" sqref="J25:M25 J30:M30" xr:uid="{A8F4B89C-866E-42C6-86A9-EFD266A2A0C6}">
      <formula1>"北海道,青森県,岩手県,秋田県,宮城県,山形県,福島県,栃木県,群馬県,茨城県,埼玉県,東京都,千葉県,神奈川県,静岡県,山梨県,愛知県,三重県,岐阜県,長野県,新潟県,富山県,石川県,滋賀県,福井県,京都府,大阪府,奈良県,和歌山県,兵庫県,岡山県,広島県,山口県,鳥取県,島根県,香川県,徳島県,高知県,愛媛県,福岡県,大分県,佐賀県,長崎県,熊本県,宮崎県,鹿児島県,沖縄県"</formula1>
    </dataValidation>
    <dataValidation imeMode="halfAlpha" allowBlank="1" showInputMessage="1" showErrorMessage="1" promptTitle="現在も勤務中は、【2024/4】入力" prompt="×【至現在】不可_x000a_西暦年/○○月と入力" sqref="M21:O21 M19:O19 M15:O15 M17:O17 M13:O13" xr:uid="{15B88862-6E25-48AB-B47E-BAE9F430E527}"/>
    <dataValidation type="list" imeMode="hiragana" allowBlank="1" showInputMessage="1" showErrorMessage="1" prompt="・会社_x000a_・個人_x000a_を選ぶ" sqref="O6:S6" xr:uid="{641F6E62-63C6-4F11-97E3-63B5299F3CDC}">
      <formula1>"法人・個人の選択▼,法人,個人"</formula1>
    </dataValidation>
    <dataValidation type="list" imeMode="hiragana" allowBlank="1" showInputMessage="1" showErrorMessage="1" prompt="会場を選ぶ(▼クリック)⤴_x000a_01　札幌_x000a_02　東京_x000a_03　大阪_x000a_04　福岡" sqref="J6:N6" xr:uid="{28BE1A72-5C35-46A4-86D5-237EBCAD989D}">
      <formula1>"会場選択▼,０１　札幌,０２　東京,０３　大阪,０４　福岡"</formula1>
    </dataValidation>
    <dataValidation type="list" imeMode="halfAlpha" allowBlank="1" showInputMessage="1" showErrorMessage="1" sqref="R8" xr:uid="{9934674D-8A80-4E5D-AED8-2E6456C163A7}">
      <formula1>"1,2,3,4,5,6,7,8,9,10,11,12,13,14,15,16,17,18,19,20,21,22,23,24,25,26,27,28,29,30,31"</formula1>
    </dataValidation>
    <dataValidation imeMode="halfAlpha" allowBlank="1" showInputMessage="1" showErrorMessage="1" sqref="N8 P16 F25 P12 F38 P18 F30 D38 P14 P20 P25 R25 N27:P27 R27 N32:P32 R32 N30 P30 R30 A38:B39 K39 L9:S9 K38:Q38" xr:uid="{8C3738ED-6DED-45B6-B0FC-016437BF0BAE}"/>
    <dataValidation type="list" imeMode="halfAlpha" allowBlank="1" showInputMessage="1" showErrorMessage="1" sqref="P8" xr:uid="{E0113C7D-0E4D-4CBF-A61F-772DFF8B910B}">
      <formula1>"　,1,2,3,4,5,6,7,8,9,10,11,12"</formula1>
    </dataValidation>
    <dataValidation type="list" imeMode="hiragana" allowBlank="1" showInputMessage="1" showErrorMessage="1" prompt="元号を選ぶ_x000a_昭和_x000a_平成" sqref="M8" xr:uid="{162AD622-2B62-473C-A3FD-C73E37B21217}">
      <formula1>"昭和,平成"</formula1>
    </dataValidation>
    <dataValidation type="list" allowBlank="1" showInputMessage="1" showErrorMessage="1" prompt="資格を選ぶ▼_x000a_管理委栄養士_x000a_栄　養　士" sqref="A25:D25" xr:uid="{B011D490-47B4-4E6A-A38D-351068DFA430}">
      <formula1>"　　　 ,管理栄養士,栄　養　士"</formula1>
    </dataValidation>
    <dataValidation imeMode="hiragana" allowBlank="1" showInputMessage="1" showErrorMessage="1" sqref="A12:I21 F8:J8 E7:E8" xr:uid="{21BC6E04-0BD9-47D7-B647-DED9978DCA7C}"/>
    <dataValidation allowBlank="1" showInputMessage="1" showErrorMessage="1" promptTitle="郵便番号" prompt="(-) ﾊｲﾌﾝなしで入力" sqref="K33:N33" xr:uid="{EDDE2338-D3E6-4F09-9EB1-AE6110429CAD}"/>
    <dataValidation allowBlank="1" showInputMessage="1" showErrorMessage="1" promptTitle="調理師の従事歴不足の場合も要入力" prompt="(1)(2)の資格のない方・調理師の従事歴不足の場合は、必ず入力してください" sqref="E32:M32" xr:uid="{1B5162F5-B17E-4EC1-8E4A-3EBC447167D6}"/>
    <dataValidation imeMode="halfAlpha" allowBlank="1" showInputMessage="1" showErrorMessage="1" promptTitle="(西暦)○○○○年/○○月と表記" prompt="(入力例)　　2024/4" sqref="M12:O12 M14:O14 M16:O16 M18:O18 M20:O20" xr:uid="{0015771D-CE9F-463F-A356-4A2BFDE025A7}"/>
    <dataValidation type="list" imeMode="hiragana" allowBlank="1" showInputMessage="1" showErrorMessage="1" prompt="種別を選ぶ▼_x000a_病院_x000a_診療所_x000a_老健_x000a_セントラルキッチン" sqref="J12:K21" xr:uid="{696C6136-AD1D-4FEE-9DCA-A302B43F1DD1}">
      <formula1>"病院,診療所,老健,セントラルキッチン"</formula1>
    </dataValidation>
    <dataValidation allowBlank="1" showInputMessage="1" showErrorMessage="1" promptTitle="会社印は必ず押印" prompt="会社印は必須" sqref="R35:S35" xr:uid="{DC372AC8-9FC3-47FB-9531-FE95A072DDA0}"/>
  </dataValidations>
  <pageMargins left="0.51181102362204722" right="0.27559055118110237" top="0.51181102362204722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非会員</vt:lpstr>
      <vt:lpstr>非会員!Print_Area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2024-03-01T04:14:44Z</cp:lastPrinted>
  <dcterms:created xsi:type="dcterms:W3CDTF">2022-02-21T06:25:29Z</dcterms:created>
  <dcterms:modified xsi:type="dcterms:W3CDTF">2024-03-08T02:29:06Z</dcterms:modified>
</cp:coreProperties>
</file>