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事務局長\第16回コンテスト\"/>
    </mc:Choice>
  </mc:AlternateContent>
  <xr:revisionPtr revIDLastSave="0" documentId="8_{3F125407-7443-48DD-86FD-136CE4BF04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朝食用食器サンプル 提供依頼書（様式7）" sheetId="1" r:id="rId1"/>
    <sheet name="明細1-205" sheetId="2" r:id="rId2"/>
  </sheets>
  <externalReferences>
    <externalReference r:id="rId3"/>
    <externalReference r:id="rId4"/>
  </externalReferences>
  <definedNames>
    <definedName name="_xlnm.Print_Area" localSheetId="0">'朝食用食器サンプル 提供依頼書（様式7）'!$A$1:$O$32</definedName>
    <definedName name="_xlnm.Print_Area" localSheetId="1">'明細1-205'!$A$2:$I$211</definedName>
    <definedName name="_xlnm.Print_Titles" localSheetId="1">'明細1-205'!$2:$2</definedName>
    <definedName name="図10参照">INDEX([1]マスター!$M$2:$M$8858,MATCH([2]食器明細!$B$12,[1]マスター!$B$2:$B$8858,0))</definedName>
    <definedName name="図11参照">INDEX([1]マスター!$M$2:$M$8858,MATCH([2]食器明細!$B$13,[1]マスター!$B$2:$B$8858,0))</definedName>
    <definedName name="図12参照">INDEX([1]マスター!$M$2:$M$8858,MATCH([2]食器明細!$B$14,[1]マスター!$B$2:$B$8858,0))</definedName>
    <definedName name="図13参照">INDEX([1]マスター!$M$2:$M$8858,MATCH([2]食器明細!$B$15,[1]マスター!$B$2:$B$8858,0))</definedName>
    <definedName name="図14参照">INDEX([1]マスター!$M$2:$M$8858,MATCH([2]食器明細!$B$16,[1]マスター!$B$2:$B$8858,0))</definedName>
    <definedName name="図15参照">INDEX([1]マスター!$M$2:$M$8858,MATCH([2]食器明細!$B$17,[1]マスター!$B$2:$B$8858,0))</definedName>
    <definedName name="図16参照">INDEX([1]マスター!$M$2:$M$8858,MATCH([2]食器明細!$B$18,[1]マスター!$B$2:$B$8858,0))</definedName>
    <definedName name="図17参照">INDEX([1]マスター!$M$2:$M$8858,MATCH([2]食器明細!$B$19,[1]マスター!$B$2:$B$8858,0))</definedName>
    <definedName name="図18参照">INDEX([1]マスター!$M$2:$M$8858,MATCH([2]食器明細!$B$20,[1]マスター!$B$2:$B$8858,0))</definedName>
    <definedName name="図19参照">INDEX([1]マスター!$M$2:$M$8858,MATCH([2]食器明細!$B$21,[1]マスター!$B$2:$B$8858,0))</definedName>
    <definedName name="図1参照">INDEX([1]マスター!$M$2:$M$8858,MATCH([2]食器明細!$B$3,[1]マスター!$B$2:$B$8858,0))</definedName>
    <definedName name="図20参照">INDEX([1]マスター!$M$2:$M$8858,MATCH([2]食器明細!$B$22,[1]マスター!$B$2:$B$8858,0))</definedName>
    <definedName name="図21参照">INDEX([1]マスター!$M$2:$M$8858,MATCH([2]食器明細!$B$23,[1]マスター!$B$2:$B$8858,0))</definedName>
    <definedName name="図22参照">INDEX([1]マスター!$M$2:$M$8858,MATCH([2]食器明細!$B$24,[1]マスター!$B$2:$B$8858,0))</definedName>
    <definedName name="図23参照">INDEX([1]マスター!$M$2:$M$8858,MATCH([2]食器明細!$B$25,[1]マスター!$B$2:$B$8858,0))</definedName>
    <definedName name="図24参照">INDEX([1]マスター!$M$2:$M$8858,MATCH([2]食器明細!$B$26,[1]マスター!$B$2:$B$8858,0))</definedName>
    <definedName name="図25参照">INDEX([1]マスター!$M$2:$M$8858,MATCH([2]食器明細!$B$27,[1]マスター!$B$2:$B$8858,0))</definedName>
    <definedName name="図26参照">INDEX([1]マスター!$M$2:$M$8858,MATCH([2]食器明細!$B$28,[1]マスター!$B$2:$B$8858,0))</definedName>
    <definedName name="図27参照">INDEX([1]マスター!$M$2:$M$8858,MATCH([2]食器明細!$B$29,[1]マスター!$B$2:$B$8858,0))</definedName>
    <definedName name="図28参照">INDEX([1]マスター!$M$2:$M$8858,MATCH([2]食器明細!$B$30,[1]マスター!$B$2:$B$8858,0))</definedName>
    <definedName name="図29参照">INDEX([1]マスター!$M$2:$M$8858,MATCH([2]食器明細!$B$31,[1]マスター!$B$2:$B$8858,0))</definedName>
    <definedName name="図2参照">INDEX([1]マスター!$M$2:$M$8858,MATCH([2]食器明細!$B$4,[1]マスター!$B$2:$B$8858,0))</definedName>
    <definedName name="図30参照">INDEX([1]マスター!$M$2:$M$8858,MATCH([2]食器明細!$B$32,[1]マスター!$B$2:$B$8858,0))</definedName>
    <definedName name="図31参照">INDEX([1]マスター!$M$2:$M$8858,MATCH([2]食器明細!$B$33,[1]マスター!$B$2:$B$8858,0))</definedName>
    <definedName name="図32参照">INDEX([1]マスター!$M$2:$M$8858,MATCH([2]食器明細!$B$34,[1]マスター!$B$2:$B$8858,0))</definedName>
    <definedName name="図33参照">INDEX([1]マスター!$M$2:$M$8858,MATCH([2]食器明細!$B$35,[1]マスター!$B$2:$B$8858,0))</definedName>
    <definedName name="図34参照">INDEX([1]マスター!$M$2:$M$8858,MATCH([2]食器明細!$B$36,[1]マスター!$B$2:$B$8858,0))</definedName>
    <definedName name="図35参照">INDEX([1]マスター!$M$2:$M$8858,MATCH([2]食器明細!$B$37,[1]マスター!$B$2:$B$8858,0))</definedName>
    <definedName name="図36参照">INDEX([1]マスター!$M$2:$M$8858,MATCH([2]食器明細!$B$38,[1]マスター!$B$2:$B$8858,0))</definedName>
    <definedName name="図37参照">INDEX([1]マスター!$M$2:$M$8858,MATCH([2]食器明細!$B$39,[1]マスター!$B$2:$B$8858,0))</definedName>
    <definedName name="図38参照">INDEX([1]マスター!$M$2:$M$8858,MATCH([2]食器明細!$B$40,[1]マスター!$B$2:$B$8858,0))</definedName>
    <definedName name="図39参照">INDEX([1]マスター!$M$2:$M$8858,MATCH([2]食器明細!$B$41,[1]マスター!$B$2:$B$8858,0))</definedName>
    <definedName name="図3参照">INDEX([1]マスター!$M$2:$M$8858,MATCH([2]食器明細!$B$5,[1]マスター!$B$2:$B$8858,0))</definedName>
    <definedName name="図40参照">INDEX([1]マスター!$M$2:$M$8858,MATCH([2]食器明細!$B$42,[1]マスター!$B$2:$B$8858,0))</definedName>
    <definedName name="図41参照">INDEX([1]マスター!$M$2:$M$8858,MATCH([2]食器明細!$B$43,[1]マスター!$B$2:$B$8858,0))</definedName>
    <definedName name="図42参照">INDEX([1]マスター!$M$2:$M$8858,MATCH([2]食器明細!$B$44,[1]マスター!$B$2:$B$8858,0))</definedName>
    <definedName name="図43参照">INDEX([1]マスター!$M$2:$M$8858,MATCH([2]食器明細!$B$45,[1]マスター!$B$2:$B$8858,0))</definedName>
    <definedName name="図44参照">INDEX([1]マスター!$M$2:$M$8858,MATCH([2]食器明細!$B$46,[1]マスター!$B$2:$B$8858,0))</definedName>
    <definedName name="図45参照">INDEX([1]マスター!$M$2:$M$8858,MATCH([2]食器明細!$B$47,[1]マスター!$B$2:$B$8858,0))</definedName>
    <definedName name="図46参照">INDEX([1]マスター!$M$2:$M$8858,MATCH([2]食器明細!$B$48,[1]マスター!$B$2:$B$8858,0))</definedName>
    <definedName name="図47参照">INDEX([1]マスター!$M$2:$M$8858,MATCH([2]食器明細!$B$49,[1]マスター!$B$2:$B$8858,0))</definedName>
    <definedName name="図48参照">INDEX([1]マスター!$M$2:$M$8858,MATCH([2]食器明細!$B$50,[1]マスター!$B$2:$B$8858,0))</definedName>
    <definedName name="図49参照">INDEX([1]マスター!$M$2:$M$8858,MATCH([2]食器明細!$B$51,[1]マスター!$B$2:$B$8858,0))</definedName>
    <definedName name="図4参照">INDEX([1]マスター!$M$2:$M$8858,MATCH([2]食器明細!$B$6,[1]マスター!$B$2:$B$8858,0))</definedName>
    <definedName name="図50参照">INDEX([1]マスター!$M$2:$M$8858,MATCH([2]食器明細!$B$52,[1]マスター!$B$2:$B$8858,0))</definedName>
    <definedName name="図51参照">INDEX([1]マスター!$M$2:$M$8858,MATCH([2]食器明細!$B$53,[1]マスター!$B$2:$B$8858,0))</definedName>
    <definedName name="図52参照">INDEX([1]マスター!$M$2:$M$8858,MATCH([2]食器明細!$B$54,[1]マスター!$B$2:$B$8858,0))</definedName>
    <definedName name="図53参照">INDEX([1]マスター!$M$2:$M$8858,MATCH([2]食器明細!$B$55,[1]マスター!$B$2:$B$8858,0))</definedName>
    <definedName name="図54参照">INDEX([1]マスター!$M$2:$M$8858,MATCH([2]食器明細!$B$56,[1]マスター!$B$2:$B$8858,0))</definedName>
    <definedName name="図55参照">INDEX([1]マスター!$M$2:$M$8858,MATCH([2]食器明細!$B$57,[1]マスター!$B$2:$B$8858,0))</definedName>
    <definedName name="図56参照">INDEX([1]マスター!$M$2:$M$8858,MATCH([2]食器明細!$B$58,[1]マスター!$B$2:$B$8858,0))</definedName>
    <definedName name="図57参照">INDEX([1]マスター!$M$2:$M$8858,MATCH([2]食器明細!$B$59,[1]マスター!$B$2:$B$8858,0))</definedName>
    <definedName name="図58参照">INDEX([1]マスター!$M$2:$M$8858,MATCH([2]食器明細!$B$60,[1]マスター!$B$2:$B$8858,0))</definedName>
    <definedName name="図59参照">INDEX([1]マスター!$M$2:$M$8858,MATCH([2]食器明細!$B$61,[1]マスター!$B$2:$B$8858,0))</definedName>
    <definedName name="図5参照">INDEX([1]マスター!$M$2:$M$8858,MATCH([2]食器明細!$B$7,[1]マスター!$B$2:$B$8858,0))</definedName>
    <definedName name="図60参照">INDEX([1]マスター!$M$2:$M$8858,MATCH([2]食器明細!$B$62,[1]マスター!$B$2:$B$8858,0))</definedName>
    <definedName name="図61参照">INDEX([1]マスター!$M$2:$M$8858,MATCH([2]食器明細!$B$63,[1]マスター!$B$2:$B$8858,0))</definedName>
    <definedName name="図62参照">INDEX([1]マスター!$M$2:$M$8858,MATCH([2]食器明細!$B$64,[1]マスター!$B$2:$B$8858,0))</definedName>
    <definedName name="図63参照">INDEX([1]マスター!$M$2:$M$8858,MATCH([2]食器明細!$B$65,[1]マスター!$B$2:$B$8858,0))</definedName>
    <definedName name="図64参照">INDEX([1]マスター!$M$2:$M$8858,MATCH([2]食器明細!$B$66,[1]マスター!$B$2:$B$8858,0))</definedName>
    <definedName name="図65参照">INDEX([1]マスター!$M$2:$M$8858,MATCH([2]食器明細!$B$67,[1]マスター!$B$2:$B$8858,0))</definedName>
    <definedName name="図66参照">INDEX([1]マスター!$M$2:$M$8858,MATCH([2]食器明細!$B$68,[1]マスター!$B$2:$B$8858,0))</definedName>
    <definedName name="図67参照">INDEX([1]マスター!$M$2:$M$8858,MATCH([2]食器明細!$B$69,[1]マスター!$B$2:$B$8858,0))</definedName>
    <definedName name="図68参照">INDEX([1]マスター!$M$2:$M$8858,MATCH([2]食器明細!$B$70,[1]マスター!$B$2:$B$8858,0))</definedName>
    <definedName name="図69参照">INDEX([1]マスター!$M$2:$M$8858,MATCH([2]食器明細!$B$71,[1]マスター!$B$2:$B$8858,0))</definedName>
    <definedName name="図6参照">INDEX([1]マスター!$M$2:$M$8858,MATCH([2]食器明細!$B$8,[1]マスター!$B$2:$B$8858,0))</definedName>
    <definedName name="図70参照">INDEX([1]マスター!$M$2:$M$8858,MATCH([2]食器明細!$B$72,[1]マスター!$B$2:$B$8858,0))</definedName>
    <definedName name="図71参照">INDEX([1]マスター!$M$2:$M$8858,MATCH([2]食器明細!$B$73,[1]マスター!$B$2:$B$8858,0))</definedName>
    <definedName name="図72参照">INDEX([1]マスター!$M$2:$M$8858,MATCH([2]食器明細!$B$74,[1]マスター!$B$2:$B$8858,0))</definedName>
    <definedName name="図73参照">INDEX([1]マスター!$M$2:$M$8858,MATCH([2]食器明細!$B$75,[1]マスター!$B$2:$B$8858,0))</definedName>
    <definedName name="図7参照">INDEX([1]マスター!$M$2:$M$8858,MATCH([2]食器明細!$B$9,[1]マスター!$B$2:$B$8858,0))</definedName>
    <definedName name="図8参照">INDEX([1]マスター!$M$2:$M$8858,MATCH([2]食器明細!$B$10,[1]マスター!$B$2:$B$8858,0))</definedName>
    <definedName name="図9参照">INDEX([1]マスター!$M$2:$M$8858,MATCH([2]食器明細!$B$11,[1]マスター!$B$2:$B$8858,0))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N27" i="1"/>
  <c r="K27" i="1"/>
  <c r="H27" i="1"/>
  <c r="F27" i="1"/>
  <c r="D27" i="1"/>
  <c r="B27" i="1"/>
  <c r="N26" i="1"/>
  <c r="K26" i="1"/>
  <c r="H26" i="1"/>
  <c r="F26" i="1"/>
  <c r="D26" i="1"/>
  <c r="B26" i="1"/>
  <c r="N25" i="1"/>
  <c r="K25" i="1"/>
  <c r="H25" i="1"/>
  <c r="F25" i="1"/>
  <c r="D25" i="1"/>
  <c r="B25" i="1"/>
  <c r="N24" i="1"/>
  <c r="K24" i="1"/>
  <c r="H24" i="1"/>
  <c r="F24" i="1"/>
  <c r="D24" i="1"/>
  <c r="B24" i="1"/>
  <c r="N23" i="1"/>
  <c r="K23" i="1"/>
  <c r="H23" i="1"/>
  <c r="F23" i="1"/>
  <c r="D23" i="1"/>
  <c r="B23" i="1"/>
  <c r="N14" i="1"/>
  <c r="N15" i="1"/>
  <c r="N16" i="1"/>
  <c r="N17" i="1"/>
  <c r="N18" i="1"/>
  <c r="N19" i="1"/>
  <c r="N20" i="1"/>
  <c r="N21" i="1"/>
  <c r="N22" i="1"/>
  <c r="N13" i="1"/>
  <c r="B14" i="1" l="1"/>
  <c r="B15" i="1"/>
  <c r="B16" i="1"/>
  <c r="B17" i="1"/>
  <c r="B18" i="1"/>
  <c r="B19" i="1"/>
  <c r="B20" i="1"/>
  <c r="B21" i="1"/>
  <c r="B22" i="1"/>
  <c r="K22" i="1"/>
  <c r="K21" i="1"/>
  <c r="K20" i="1"/>
  <c r="K19" i="1"/>
  <c r="K18" i="1"/>
  <c r="K17" i="1"/>
  <c r="K16" i="1"/>
  <c r="K15" i="1"/>
  <c r="K14" i="1"/>
  <c r="H22" i="1"/>
  <c r="H21" i="1"/>
  <c r="H20" i="1"/>
  <c r="H19" i="1"/>
  <c r="H18" i="1"/>
  <c r="H17" i="1"/>
  <c r="H16" i="1"/>
  <c r="H15" i="1"/>
  <c r="H14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K13" i="1"/>
  <c r="H13" i="1"/>
  <c r="D13" i="1"/>
  <c r="F13" i="1"/>
  <c r="G208" i="2"/>
</calcChain>
</file>

<file path=xl/sharedStrings.xml><?xml version="1.0" encoding="utf-8"?>
<sst xmlns="http://schemas.openxmlformats.org/spreadsheetml/2006/main" count="1268" uniqueCount="675">
  <si>
    <t>提出期間：2025年10月1日（水）～10月31日（金）</t>
    <rPh sb="0" eb="2">
      <t>テイシュツ</t>
    </rPh>
    <rPh sb="2" eb="4">
      <t>キカン</t>
    </rPh>
    <phoneticPr fontId="1"/>
  </si>
  <si>
    <t>様式7</t>
    <rPh sb="0" eb="1">
      <t>サマ</t>
    </rPh>
    <rPh sb="1" eb="2">
      <t>シキ</t>
    </rPh>
    <phoneticPr fontId="9"/>
  </si>
  <si>
    <t>　【提出先】コンテスト実行委員会事務局 　宛
　　　　　　　E-mail：info-mk＠tomogroup.co.jp</t>
    <rPh sb="2" eb="4">
      <t>テイシュツ</t>
    </rPh>
    <rPh sb="16" eb="19">
      <t>ジムキョク</t>
    </rPh>
    <rPh sb="21" eb="22">
      <t>ア</t>
    </rPh>
    <phoneticPr fontId="1"/>
  </si>
  <si>
    <r>
      <t xml:space="preserve">日本メディカル給食協会主催       第16回治療食等献立・調理技術コンテスト
</t>
    </r>
    <r>
      <rPr>
        <sz val="20"/>
        <color theme="1"/>
        <rFont val="Meiryo UI"/>
        <family val="3"/>
        <charset val="128"/>
      </rPr>
      <t>朝食用食器サンプル 提供依頼書</t>
    </r>
    <rPh sb="0" eb="2">
      <t>ニホン</t>
    </rPh>
    <rPh sb="7" eb="9">
      <t>キュウショク</t>
    </rPh>
    <rPh sb="9" eb="11">
      <t>キョウカイ</t>
    </rPh>
    <rPh sb="11" eb="13">
      <t>シュサイ</t>
    </rPh>
    <rPh sb="20" eb="21">
      <t>ダイ</t>
    </rPh>
    <rPh sb="23" eb="24">
      <t>カイ</t>
    </rPh>
    <rPh sb="24" eb="27">
      <t>チリョウショク</t>
    </rPh>
    <rPh sb="27" eb="28">
      <t>トウ</t>
    </rPh>
    <rPh sb="28" eb="30">
      <t>コンダテ</t>
    </rPh>
    <rPh sb="31" eb="33">
      <t>チョウリ</t>
    </rPh>
    <rPh sb="33" eb="35">
      <t>ギジュツ</t>
    </rPh>
    <rPh sb="41" eb="43">
      <t>チョウショク</t>
    </rPh>
    <rPh sb="43" eb="44">
      <t>ヨウ</t>
    </rPh>
    <rPh sb="44" eb="46">
      <t>ショッキ</t>
    </rPh>
    <rPh sb="51" eb="53">
      <t>テイキョウ</t>
    </rPh>
    <rPh sb="53" eb="56">
      <t>イライショ</t>
    </rPh>
    <phoneticPr fontId="1"/>
  </si>
  <si>
    <t>記入日　 2025年　　　月　　　日</t>
    <rPh sb="0" eb="2">
      <t>キニュウ</t>
    </rPh>
    <rPh sb="2" eb="3">
      <t>ビ</t>
    </rPh>
    <rPh sb="9" eb="10">
      <t>ネン</t>
    </rPh>
    <rPh sb="13" eb="14">
      <t>ツキ</t>
    </rPh>
    <rPh sb="17" eb="18">
      <t>ニチ</t>
    </rPh>
    <phoneticPr fontId="1"/>
  </si>
  <si>
    <t>（フリガナ）</t>
    <phoneticPr fontId="1"/>
  </si>
  <si>
    <t>１．会社名</t>
    <rPh sb="2" eb="4">
      <t>カイシャ</t>
    </rPh>
    <rPh sb="4" eb="5">
      <t>メイ</t>
    </rPh>
    <phoneticPr fontId="1"/>
  </si>
  <si>
    <r>
      <rPr>
        <sz val="14"/>
        <color rgb="FF000000"/>
        <rFont val="Meiryo UI"/>
        <family val="3"/>
        <charset val="128"/>
      </rPr>
      <t>　２．コンテスト担当代表者氏名
　</t>
    </r>
    <r>
      <rPr>
        <sz val="12"/>
        <color rgb="FF000000"/>
        <rFont val="Meiryo UI"/>
        <family val="3"/>
        <charset val="128"/>
      </rPr>
      <t>　　（事前参加登録書と同じ方）</t>
    </r>
  </si>
  <si>
    <t>３．連絡先</t>
    <rPh sb="2" eb="5">
      <t>レンラクサキ</t>
    </rPh>
    <phoneticPr fontId="1"/>
  </si>
  <si>
    <t>メールアドレス：</t>
    <phoneticPr fontId="1"/>
  </si>
  <si>
    <t>TEL：</t>
    <phoneticPr fontId="1"/>
  </si>
  <si>
    <t>４．希望送付先</t>
    <rPh sb="2" eb="7">
      <t>キボウソウフサキ</t>
    </rPh>
    <phoneticPr fontId="1"/>
  </si>
  <si>
    <t>〒　　　-　　　　　</t>
    <phoneticPr fontId="1"/>
  </si>
  <si>
    <t>５．サンプル希望食器</t>
    <rPh sb="6" eb="8">
      <t>キボウ</t>
    </rPh>
    <rPh sb="8" eb="10">
      <t>ショッキ</t>
    </rPh>
    <phoneticPr fontId="1"/>
  </si>
  <si>
    <t>No.のみ入力いただくと品番、品名、仕様、規格、容量は自動転記されます</t>
    <rPh sb="5" eb="7">
      <t>ニュウリョク</t>
    </rPh>
    <rPh sb="12" eb="14">
      <t>ヒンバン</t>
    </rPh>
    <rPh sb="15" eb="17">
      <t>ヒンメイ</t>
    </rPh>
    <rPh sb="18" eb="20">
      <t>シヨウ</t>
    </rPh>
    <rPh sb="21" eb="23">
      <t>キカク</t>
    </rPh>
    <rPh sb="24" eb="26">
      <t>ヨウリョウ</t>
    </rPh>
    <rPh sb="27" eb="31">
      <t>ジドウテンキ</t>
    </rPh>
    <phoneticPr fontId="1"/>
  </si>
  <si>
    <t>No.</t>
    <phoneticPr fontId="1"/>
  </si>
  <si>
    <t>品　　番</t>
    <rPh sb="0" eb="1">
      <t>ヒン</t>
    </rPh>
    <rPh sb="3" eb="4">
      <t>バン</t>
    </rPh>
    <phoneticPr fontId="1"/>
  </si>
  <si>
    <t>品　　　　名</t>
    <rPh sb="0" eb="1">
      <t>ヒン</t>
    </rPh>
    <rPh sb="5" eb="6">
      <t>メイ</t>
    </rPh>
    <phoneticPr fontId="1"/>
  </si>
  <si>
    <t>仕　　　　様</t>
    <rPh sb="0" eb="1">
      <t>シ</t>
    </rPh>
    <rPh sb="5" eb="6">
      <t>サマ</t>
    </rPh>
    <phoneticPr fontId="1"/>
  </si>
  <si>
    <t>規　　格</t>
    <rPh sb="0" eb="1">
      <t>キ</t>
    </rPh>
    <rPh sb="3" eb="4">
      <t>カク</t>
    </rPh>
    <phoneticPr fontId="1"/>
  </si>
  <si>
    <t>容　　量</t>
    <rPh sb="0" eb="1">
      <t>カタチ</t>
    </rPh>
    <rPh sb="3" eb="4">
      <t>リョウ</t>
    </rPh>
    <phoneticPr fontId="1"/>
  </si>
  <si>
    <t>必要数量</t>
    <rPh sb="0" eb="2">
      <t>ヒツヨウ</t>
    </rPh>
    <rPh sb="2" eb="4">
      <t>スウリョウ</t>
    </rPh>
    <phoneticPr fontId="1"/>
  </si>
  <si>
    <t>＊朝食の写真撮影に必要な食器のみ記入してください</t>
    <rPh sb="1" eb="3">
      <t>チョウショク</t>
    </rPh>
    <rPh sb="4" eb="8">
      <t>シャシンサツエイ</t>
    </rPh>
    <rPh sb="9" eb="11">
      <t>ヒツヨウ</t>
    </rPh>
    <rPh sb="12" eb="14">
      <t>ショッキ</t>
    </rPh>
    <rPh sb="16" eb="18">
      <t>キニュウ</t>
    </rPh>
    <phoneticPr fontId="1"/>
  </si>
  <si>
    <t>＊サンプルの発送は、受け付け次第順次「日化産業株式会社」より行います</t>
    <rPh sb="6" eb="8">
      <t>ハッソウ</t>
    </rPh>
    <rPh sb="10" eb="11">
      <t>ウ</t>
    </rPh>
    <rPh sb="12" eb="13">
      <t>ツ</t>
    </rPh>
    <rPh sb="14" eb="16">
      <t>シダイ</t>
    </rPh>
    <rPh sb="16" eb="18">
      <t>ジュンジ</t>
    </rPh>
    <rPh sb="19" eb="27">
      <t>ニッカサンギョウカブシキガイシャ</t>
    </rPh>
    <rPh sb="30" eb="31">
      <t>オコナ</t>
    </rPh>
    <phoneticPr fontId="1"/>
  </si>
  <si>
    <t>＊納品時間の指定はお受けできません</t>
    <rPh sb="1" eb="5">
      <t>ノウヒンジカン</t>
    </rPh>
    <rPh sb="6" eb="8">
      <t>シテイ</t>
    </rPh>
    <rPh sb="10" eb="11">
      <t>ウ</t>
    </rPh>
    <phoneticPr fontId="1"/>
  </si>
  <si>
    <t>ＮＯ．</t>
    <phoneticPr fontId="1"/>
  </si>
  <si>
    <t>品番</t>
    <rPh sb="0" eb="2">
      <t>ヒンバン</t>
    </rPh>
    <phoneticPr fontId="9"/>
  </si>
  <si>
    <t>品名</t>
    <rPh sb="0" eb="2">
      <t>ヒンメイ</t>
    </rPh>
    <phoneticPr fontId="1"/>
  </si>
  <si>
    <t>仕様</t>
    <rPh sb="0" eb="2">
      <t>シヨウ</t>
    </rPh>
    <phoneticPr fontId="1"/>
  </si>
  <si>
    <t>規格</t>
    <rPh sb="0" eb="2">
      <t>キカク</t>
    </rPh>
    <phoneticPr fontId="1"/>
  </si>
  <si>
    <t>容量</t>
    <rPh sb="0" eb="2">
      <t>ヨウリョウ</t>
    </rPh>
    <phoneticPr fontId="1"/>
  </si>
  <si>
    <t>数量</t>
  </si>
  <si>
    <t>メーカー</t>
    <phoneticPr fontId="1"/>
  </si>
  <si>
    <t>備考</t>
    <rPh sb="0" eb="2">
      <t>ビコウ</t>
    </rPh>
    <phoneticPr fontId="9"/>
  </si>
  <si>
    <t>A71B      STG</t>
  </si>
  <si>
    <t>丸茶碗 身</t>
  </si>
  <si>
    <t>里ごよみDC</t>
  </si>
  <si>
    <t>122×66h</t>
  </si>
  <si>
    <t>400ml</t>
  </si>
  <si>
    <t>国際化工</t>
    <rPh sb="0" eb="4">
      <t>コクサイカコウ</t>
    </rPh>
    <phoneticPr fontId="1"/>
  </si>
  <si>
    <t>A71C      STG</t>
  </si>
  <si>
    <t>丸茶碗 蓋</t>
  </si>
  <si>
    <t>里ごよみ</t>
  </si>
  <si>
    <t>124×34h</t>
  </si>
  <si>
    <t>-</t>
  </si>
  <si>
    <t>A74B      EH</t>
  </si>
  <si>
    <t>丸茶碗 小 身</t>
  </si>
  <si>
    <t>枝葉DC</t>
  </si>
  <si>
    <t>113×59h</t>
  </si>
  <si>
    <t>290ml</t>
  </si>
  <si>
    <t>A74C      EH</t>
  </si>
  <si>
    <t>丸茶碗 小 蓋</t>
  </si>
  <si>
    <t>枝葉</t>
  </si>
  <si>
    <t>114×38h</t>
  </si>
  <si>
    <t>A54B      SAG</t>
  </si>
  <si>
    <t>段付飯碗 身</t>
  </si>
  <si>
    <t>嵯峨野DC</t>
  </si>
  <si>
    <t>131×61h</t>
  </si>
  <si>
    <t>A54C      SAG</t>
  </si>
  <si>
    <t>段付飯碗 蓋</t>
  </si>
  <si>
    <t>嵯峨野</t>
  </si>
  <si>
    <t>119×36h</t>
  </si>
  <si>
    <t>A83B      KOH</t>
  </si>
  <si>
    <t>面取飯碗 小 身</t>
  </si>
  <si>
    <t>粉引</t>
  </si>
  <si>
    <t>121×59h</t>
  </si>
  <si>
    <t>310ml</t>
  </si>
  <si>
    <t>A83C      KOH</t>
  </si>
  <si>
    <t>面取飯碗 小 蓋</t>
  </si>
  <si>
    <t>121×39h</t>
  </si>
  <si>
    <t>A125B     HL</t>
  </si>
  <si>
    <t>飯茶碗 小 身</t>
  </si>
  <si>
    <t>はるるDC</t>
  </si>
  <si>
    <t>120×63h</t>
  </si>
  <si>
    <t>350ml</t>
  </si>
  <si>
    <t>A125C     HL</t>
  </si>
  <si>
    <t>飯茶碗 小 蓋</t>
  </si>
  <si>
    <t>はるる</t>
  </si>
  <si>
    <t>110×30h</t>
  </si>
  <si>
    <t>B61B      NNB</t>
  </si>
  <si>
    <t>羽反吸物椀 身</t>
  </si>
  <si>
    <t>布目内黒DC</t>
  </si>
  <si>
    <t>106×63h</t>
  </si>
  <si>
    <t>300ml</t>
  </si>
  <si>
    <t>B61TC     NNB</t>
  </si>
  <si>
    <t>羽反吸物椀 高蓋</t>
  </si>
  <si>
    <t>94×33h</t>
  </si>
  <si>
    <t>B62B      NNR</t>
  </si>
  <si>
    <t>羽反吸物椀 小 身</t>
  </si>
  <si>
    <t>布目内朱DC</t>
  </si>
  <si>
    <t>99×60h</t>
  </si>
  <si>
    <t>250ml</t>
  </si>
  <si>
    <t>B62TC     NNR</t>
  </si>
  <si>
    <t>羽反吸物椀 小 高蓋</t>
  </si>
  <si>
    <t>89×32h</t>
  </si>
  <si>
    <t>B55B      SSB</t>
  </si>
  <si>
    <t>小吸物椀 身</t>
  </si>
  <si>
    <t>千筋内黒</t>
  </si>
  <si>
    <t>99×63h</t>
  </si>
  <si>
    <t>240ml</t>
  </si>
  <si>
    <t>B55C      SSB</t>
  </si>
  <si>
    <t>小吸物椀 蓋</t>
  </si>
  <si>
    <t>90×30h</t>
  </si>
  <si>
    <t>B15B      TMB</t>
  </si>
  <si>
    <t>溜内黒</t>
  </si>
  <si>
    <t>109×64h</t>
  </si>
  <si>
    <t>320ml</t>
  </si>
  <si>
    <t>B15C      TMB</t>
  </si>
  <si>
    <t>羽反吸物椀 蓋</t>
  </si>
  <si>
    <t>98×41h</t>
  </si>
  <si>
    <t>B116B     TMR</t>
  </si>
  <si>
    <t>溜内朱</t>
  </si>
  <si>
    <t>98×59h</t>
  </si>
  <si>
    <t>B116C     TMB</t>
  </si>
  <si>
    <t>羽反吸物椀 小 蓋</t>
  </si>
  <si>
    <t>88×26h</t>
  </si>
  <si>
    <t>A113      BU</t>
  </si>
  <si>
    <t>18cm丼</t>
  </si>
  <si>
    <t>ブルー</t>
  </si>
  <si>
    <t>178×84h</t>
  </si>
  <si>
    <t>1.0L</t>
  </si>
  <si>
    <t>A96       B</t>
  </si>
  <si>
    <t>丼 大</t>
  </si>
  <si>
    <t>黒</t>
  </si>
  <si>
    <t>167×85h</t>
  </si>
  <si>
    <t>A34       TMB</t>
  </si>
  <si>
    <t>多用丼</t>
  </si>
  <si>
    <t>155×84h</t>
  </si>
  <si>
    <t>900ml</t>
  </si>
  <si>
    <t>A100      B</t>
  </si>
  <si>
    <t>168×71h</t>
  </si>
  <si>
    <t>820ml</t>
  </si>
  <si>
    <t>A137      DBN</t>
  </si>
  <si>
    <t>15cmボール</t>
  </si>
  <si>
    <t>ダークブラウンDC</t>
  </si>
  <si>
    <t>149×88h</t>
  </si>
  <si>
    <t>800ml</t>
  </si>
  <si>
    <t>A86       KYC</t>
  </si>
  <si>
    <t>丼</t>
  </si>
  <si>
    <t>黒釉C</t>
  </si>
  <si>
    <t>152×86h</t>
  </si>
  <si>
    <t>A85       TRC</t>
  </si>
  <si>
    <t>麺鉢 小</t>
  </si>
  <si>
    <t>粒赤C</t>
  </si>
  <si>
    <t>179×80h</t>
  </si>
  <si>
    <t>A75       WC</t>
  </si>
  <si>
    <t>切立麺鉢</t>
  </si>
  <si>
    <t>ホワイトC</t>
  </si>
  <si>
    <t>167×92h</t>
  </si>
  <si>
    <t>A75       BKC</t>
  </si>
  <si>
    <t>黒C</t>
  </si>
  <si>
    <t>A89       HNS</t>
  </si>
  <si>
    <t>刷毛流し</t>
  </si>
  <si>
    <t>190×99h</t>
  </si>
  <si>
    <t>1.2L</t>
  </si>
  <si>
    <t>E180      IWC</t>
    <phoneticPr fontId="1"/>
  </si>
  <si>
    <t>21cm角丸深皿</t>
    <rPh sb="4" eb="6">
      <t>カクマル</t>
    </rPh>
    <rPh sb="6" eb="8">
      <t>フカザラ</t>
    </rPh>
    <phoneticPr fontId="1"/>
  </si>
  <si>
    <t>ホワイトC</t>
    <phoneticPr fontId="1"/>
  </si>
  <si>
    <t>212×212×60h</t>
    <phoneticPr fontId="1"/>
  </si>
  <si>
    <t>440ml</t>
    <phoneticPr fontId="1"/>
  </si>
  <si>
    <t>E282      WC</t>
  </si>
  <si>
    <t>19cmライス皿</t>
  </si>
  <si>
    <t>195×23h</t>
  </si>
  <si>
    <t>E262      LBN</t>
  </si>
  <si>
    <t>21cmプレート</t>
  </si>
  <si>
    <t>ライトブラウンC</t>
  </si>
  <si>
    <t>210×35h</t>
  </si>
  <si>
    <t>660ml</t>
  </si>
  <si>
    <t>E176      RC</t>
  </si>
  <si>
    <t>19cmプレート</t>
  </si>
  <si>
    <t>レッドC</t>
  </si>
  <si>
    <t>190×21h</t>
  </si>
  <si>
    <t>E171      IWC</t>
  </si>
  <si>
    <t>24cmミート皿 浅型</t>
  </si>
  <si>
    <t>242×20h</t>
  </si>
  <si>
    <t>E225      IWC</t>
  </si>
  <si>
    <t>22cm筋入り角浅皿</t>
  </si>
  <si>
    <t>220×220×25h</t>
  </si>
  <si>
    <t>E162      BWC</t>
  </si>
  <si>
    <t>うねり深皿 中</t>
  </si>
  <si>
    <t>黒内白C</t>
  </si>
  <si>
    <t>185×172×59h</t>
  </si>
  <si>
    <t>460ml</t>
  </si>
  <si>
    <t>B25B      HNO</t>
  </si>
  <si>
    <t>煮物碗　身</t>
  </si>
  <si>
    <t>花帯</t>
  </si>
  <si>
    <t>162×45h</t>
  </si>
  <si>
    <t>450ml</t>
  </si>
  <si>
    <t>D276      BU</t>
  </si>
  <si>
    <t>16cm平皿</t>
  </si>
  <si>
    <t>160×23h</t>
  </si>
  <si>
    <t>D250      TM</t>
  </si>
  <si>
    <t>22cm丸皿</t>
  </si>
  <si>
    <t>溜</t>
  </si>
  <si>
    <t>219×26h</t>
  </si>
  <si>
    <t>D248      KOH</t>
  </si>
  <si>
    <t>小判浅皿</t>
  </si>
  <si>
    <t>224×166×39h</t>
  </si>
  <si>
    <t>E304      SBD</t>
  </si>
  <si>
    <t>スマートボーダー</t>
  </si>
  <si>
    <t>194×21h</t>
  </si>
  <si>
    <t>D159      IGC</t>
  </si>
  <si>
    <t>丸深皿 小</t>
  </si>
  <si>
    <t>乳白/グリーンC</t>
  </si>
  <si>
    <t>163×40h</t>
  </si>
  <si>
    <t>D159      STG</t>
  </si>
  <si>
    <t>D50       LF</t>
  </si>
  <si>
    <t>16.5cm丸深皿</t>
  </si>
  <si>
    <t>リーフル</t>
  </si>
  <si>
    <t>166×35h</t>
  </si>
  <si>
    <t>430ml</t>
  </si>
  <si>
    <t>E293      SMC</t>
  </si>
  <si>
    <t>16cmプレート</t>
  </si>
  <si>
    <t>スマートクリームC</t>
  </si>
  <si>
    <t>163×30h</t>
  </si>
  <si>
    <t>E96       NR</t>
  </si>
  <si>
    <t>パン皿</t>
  </si>
  <si>
    <t>ナチュレ</t>
  </si>
  <si>
    <t>165×17h</t>
  </si>
  <si>
    <t>E305      SBD</t>
  </si>
  <si>
    <t>166×20h</t>
  </si>
  <si>
    <t>E114      IWC</t>
  </si>
  <si>
    <t>14cm角平皿</t>
  </si>
  <si>
    <t>140×140×20h</t>
  </si>
  <si>
    <t>D52       IWC</t>
  </si>
  <si>
    <t>14cm丸深皿</t>
  </si>
  <si>
    <t>142×33h</t>
  </si>
  <si>
    <t>285ml</t>
  </si>
  <si>
    <t>D256      KOH</t>
  </si>
  <si>
    <t>正角皿</t>
  </si>
  <si>
    <t>128×128×24h</t>
  </si>
  <si>
    <t>D246      B</t>
  </si>
  <si>
    <t>六角皿</t>
  </si>
  <si>
    <t>154×136×22h</t>
  </si>
  <si>
    <t>D160B     HL</t>
  </si>
  <si>
    <t>16cm多用皿 身</t>
  </si>
  <si>
    <t>158×39h</t>
  </si>
  <si>
    <t>370ml</t>
  </si>
  <si>
    <t>D160BF    FR</t>
  </si>
  <si>
    <t>フロール</t>
  </si>
  <si>
    <t>157×39h</t>
  </si>
  <si>
    <t>B37B      LF</t>
  </si>
  <si>
    <t>梅型煮物碗 大 身</t>
  </si>
  <si>
    <t>164×49h</t>
  </si>
  <si>
    <t>480ml</t>
  </si>
  <si>
    <t>B37BF     HNT</t>
  </si>
  <si>
    <t>花つむぎ</t>
  </si>
  <si>
    <t>163×49h</t>
  </si>
  <si>
    <t>D186      IWC</t>
  </si>
  <si>
    <t>長角深皿</t>
  </si>
  <si>
    <t>白C</t>
  </si>
  <si>
    <t>174×134×29h</t>
  </si>
  <si>
    <t>D253      B</t>
  </si>
  <si>
    <t>175×134×32h</t>
  </si>
  <si>
    <t>D255      B</t>
  </si>
  <si>
    <t>長角皿</t>
  </si>
  <si>
    <t>196×130×24h</t>
  </si>
  <si>
    <t>D69       SJ</t>
  </si>
  <si>
    <t>なで角小皿</t>
  </si>
  <si>
    <t>舞桜</t>
  </si>
  <si>
    <t>151×116×20h</t>
  </si>
  <si>
    <t>E117      IWC</t>
  </si>
  <si>
    <t>219×129×25h</t>
  </si>
  <si>
    <t>D157      MKZ</t>
  </si>
  <si>
    <t>長角皿 小</t>
  </si>
  <si>
    <t>松風</t>
  </si>
  <si>
    <t>182×112×26h</t>
  </si>
  <si>
    <t>D179B     STG</t>
  </si>
  <si>
    <t>なで角深皿 身</t>
  </si>
  <si>
    <t>167×124×34h</t>
  </si>
  <si>
    <t>D181B     HL</t>
  </si>
  <si>
    <t>166×124×35h</t>
  </si>
  <si>
    <t>D98B      HT</t>
  </si>
  <si>
    <t>隅切深角皿 大</t>
  </si>
  <si>
    <t>花短冊</t>
  </si>
  <si>
    <t>182×113×34h</t>
  </si>
  <si>
    <t>D98B      LF</t>
  </si>
  <si>
    <t>隅切深角皿 大 身</t>
  </si>
  <si>
    <t>E137      IWD</t>
  </si>
  <si>
    <t>10cm角小鉢</t>
  </si>
  <si>
    <t>ホワイトDC</t>
  </si>
  <si>
    <t>100×100×39h</t>
  </si>
  <si>
    <t>180ml</t>
  </si>
  <si>
    <t>D262      KOH</t>
  </si>
  <si>
    <t>二品皿</t>
  </si>
  <si>
    <t>133×86×23h</t>
  </si>
  <si>
    <t>E158      IPC</t>
  </si>
  <si>
    <t>隅切角小皿</t>
  </si>
  <si>
    <t>乳白/ピンクC</t>
  </si>
  <si>
    <t>113×113×18h</t>
  </si>
  <si>
    <t>E165      IWC</t>
  </si>
  <si>
    <t>うねり小鉢</t>
  </si>
  <si>
    <t>128×120×51h</t>
  </si>
  <si>
    <t>210ml</t>
  </si>
  <si>
    <t>E253      TBC</t>
  </si>
  <si>
    <t>11cmひねり角小鉢</t>
  </si>
  <si>
    <t>溜黒C</t>
  </si>
  <si>
    <t>115×115×44h</t>
  </si>
  <si>
    <t>G104      IOC</t>
  </si>
  <si>
    <t>六角ボール 浅型</t>
  </si>
  <si>
    <t>乳白/オレンジC</t>
  </si>
  <si>
    <t>114×103×37h</t>
  </si>
  <si>
    <t>160ml</t>
  </si>
  <si>
    <t>G109      IGC</t>
  </si>
  <si>
    <t>リーフボール</t>
  </si>
  <si>
    <t>128×85×45h</t>
  </si>
  <si>
    <t>130ml</t>
  </si>
  <si>
    <t>G145B     SJ</t>
  </si>
  <si>
    <t>角小鉢　身</t>
  </si>
  <si>
    <t>たんぽぽDC</t>
  </si>
  <si>
    <t>90×90×41h</t>
  </si>
  <si>
    <t>G154      B</t>
  </si>
  <si>
    <t>角小鉢</t>
  </si>
  <si>
    <t>102×102×44h</t>
  </si>
  <si>
    <t>230ml</t>
  </si>
  <si>
    <t>G196      YD</t>
  </si>
  <si>
    <t>イエローDC</t>
  </si>
  <si>
    <t>102×102×43h</t>
  </si>
  <si>
    <t>220ml</t>
  </si>
  <si>
    <t>G69       SJ</t>
  </si>
  <si>
    <t>羽反角小鉢</t>
  </si>
  <si>
    <t>赤絵花鳥DC</t>
  </si>
  <si>
    <t>100×100×52h</t>
  </si>
  <si>
    <t>G70       PK</t>
  </si>
  <si>
    <t>ピンクC</t>
  </si>
  <si>
    <t>81×81×42h</t>
  </si>
  <si>
    <t>120ml</t>
  </si>
  <si>
    <t>G75B      HR</t>
  </si>
  <si>
    <t>なで角小鉢</t>
  </si>
  <si>
    <t>花万暦DC</t>
  </si>
  <si>
    <t>87×87×50h</t>
  </si>
  <si>
    <t>155ml</t>
  </si>
  <si>
    <t>G85B      SJ</t>
  </si>
  <si>
    <t>なで角小鉢 身</t>
  </si>
  <si>
    <t>藍染つたDC</t>
  </si>
  <si>
    <t>102×102×46h</t>
  </si>
  <si>
    <t>GC21      PK</t>
  </si>
  <si>
    <t>10.5cm角ボール</t>
  </si>
  <si>
    <t>ピンク</t>
  </si>
  <si>
    <t>103×103×40h</t>
  </si>
  <si>
    <t>E143      IWD</t>
  </si>
  <si>
    <t>12cmマルチボール</t>
  </si>
  <si>
    <t>120×50h</t>
  </si>
  <si>
    <t>200ml</t>
  </si>
  <si>
    <t>E144      TBD</t>
  </si>
  <si>
    <t>小付</t>
  </si>
  <si>
    <t>溜黒DC</t>
  </si>
  <si>
    <t>90×39h</t>
  </si>
  <si>
    <t>95ml</t>
  </si>
  <si>
    <t>E177      IWC</t>
  </si>
  <si>
    <t>15.5cmサラダボール</t>
  </si>
  <si>
    <t>155×37h</t>
  </si>
  <si>
    <t>E267      LBN</t>
  </si>
  <si>
    <t>12cmサラダボール</t>
  </si>
  <si>
    <t>ライトブラウンDC</t>
  </si>
  <si>
    <t>122×53h</t>
  </si>
  <si>
    <t>G117      SMC</t>
  </si>
  <si>
    <t>10cmボール</t>
  </si>
  <si>
    <t>99×49h</t>
  </si>
  <si>
    <t>190ml</t>
  </si>
  <si>
    <t>G119      IPC</t>
  </si>
  <si>
    <t>丸深小鉢 小</t>
  </si>
  <si>
    <t>95×46h</t>
  </si>
  <si>
    <t>G63       SJ</t>
  </si>
  <si>
    <t>八角丸小鉢 浅型</t>
  </si>
  <si>
    <t>小花</t>
  </si>
  <si>
    <t>113×110×40h</t>
  </si>
  <si>
    <t>G126      NAV</t>
  </si>
  <si>
    <t>ネイビーC</t>
  </si>
  <si>
    <t>98×46h</t>
  </si>
  <si>
    <t>G56      B</t>
    <phoneticPr fontId="1"/>
  </si>
  <si>
    <t>丸小鉢</t>
    <phoneticPr fontId="1"/>
  </si>
  <si>
    <t>122×46h</t>
    <phoneticPr fontId="1"/>
  </si>
  <si>
    <t>230ml</t>
    <phoneticPr fontId="1"/>
  </si>
  <si>
    <t>G19       HTO</t>
  </si>
  <si>
    <t>丸深小鉢</t>
  </si>
  <si>
    <t>花十草</t>
  </si>
  <si>
    <t>103×49h</t>
  </si>
  <si>
    <t>G26       TS</t>
  </si>
  <si>
    <t>菊割小鉢</t>
  </si>
  <si>
    <t>桃彩C</t>
  </si>
  <si>
    <t>113×34h</t>
  </si>
  <si>
    <t>170ml</t>
  </si>
  <si>
    <t>G45B      HL</t>
  </si>
  <si>
    <t>丸小鉢 浅型</t>
  </si>
  <si>
    <t>114×40h</t>
  </si>
  <si>
    <t>G45B      IKK</t>
  </si>
  <si>
    <t>色唐草</t>
  </si>
  <si>
    <t>G45B      SJ</t>
  </si>
  <si>
    <t>小梅</t>
  </si>
  <si>
    <t>G55       TM</t>
  </si>
  <si>
    <t>12cmボール</t>
  </si>
  <si>
    <t>120×46h</t>
  </si>
  <si>
    <t>G68       HP</t>
  </si>
  <si>
    <t>菊割丸小鉢</t>
  </si>
  <si>
    <t>花ピンク</t>
  </si>
  <si>
    <t>114×42h</t>
  </si>
  <si>
    <t>G73       YIC</t>
  </si>
  <si>
    <t>花型小鉢</t>
  </si>
  <si>
    <t>イエロー／乳白C</t>
  </si>
  <si>
    <t>114×114×42h</t>
  </si>
  <si>
    <t>G74       TS</t>
  </si>
  <si>
    <t>梅型小付</t>
  </si>
  <si>
    <t>81×39h</t>
  </si>
  <si>
    <t>100ml</t>
  </si>
  <si>
    <t>G82       KIS</t>
  </si>
  <si>
    <t>菊割小鉢 浅型 小</t>
  </si>
  <si>
    <t>黄彩C</t>
  </si>
  <si>
    <t>97×32h</t>
  </si>
  <si>
    <t>110ml</t>
  </si>
  <si>
    <t>G82       RYS</t>
  </si>
  <si>
    <t>緑彩C</t>
  </si>
  <si>
    <t>G92B      STG</t>
  </si>
  <si>
    <t>八角丸小鉢 身</t>
  </si>
  <si>
    <t>99×54h</t>
  </si>
  <si>
    <t>G97       ABC</t>
  </si>
  <si>
    <t>丸小鉢 小</t>
  </si>
  <si>
    <t>粒藍/黒C</t>
  </si>
  <si>
    <t>101×45h</t>
  </si>
  <si>
    <t>G97       RD</t>
  </si>
  <si>
    <t>レッドDC</t>
  </si>
  <si>
    <t>GC24      CL</t>
  </si>
  <si>
    <t>11.5cmボール</t>
  </si>
  <si>
    <t>クリア</t>
  </si>
  <si>
    <t>114×44h</t>
  </si>
  <si>
    <t>GC25      GN</t>
  </si>
  <si>
    <t>10.5cmボール</t>
  </si>
  <si>
    <t>グリーン</t>
  </si>
  <si>
    <t>103×41h</t>
  </si>
  <si>
    <t>S66B      CIH</t>
  </si>
  <si>
    <t>丸小鉢 小 浅型 身</t>
  </si>
  <si>
    <t>コモン色葉</t>
  </si>
  <si>
    <t>114×37h</t>
  </si>
  <si>
    <t>T2002</t>
  </si>
  <si>
    <t>岩オリベ</t>
  </si>
  <si>
    <t>115×42h</t>
  </si>
  <si>
    <t>T2009</t>
  </si>
  <si>
    <t>鉄泉</t>
  </si>
  <si>
    <t>G93       HP</t>
  </si>
  <si>
    <t>八角丸小鉢 小</t>
  </si>
  <si>
    <t>花ピンクDC</t>
  </si>
  <si>
    <t>93×49h</t>
  </si>
  <si>
    <t>165ml</t>
  </si>
  <si>
    <t>G51       HL</t>
  </si>
  <si>
    <t>面取丸小鉢</t>
  </si>
  <si>
    <t>111×48h</t>
  </si>
  <si>
    <t>265ml</t>
  </si>
  <si>
    <t>G125      Y</t>
  </si>
  <si>
    <t>11cmボール</t>
  </si>
  <si>
    <t>イエローC</t>
  </si>
  <si>
    <t>112×53h</t>
  </si>
  <si>
    <t>295ml</t>
  </si>
  <si>
    <t>B35B      HSZ</t>
  </si>
  <si>
    <t>羽反煮物碗 身</t>
  </si>
  <si>
    <t>花祥瑞DC</t>
  </si>
  <si>
    <t>137×53h</t>
  </si>
  <si>
    <t>380ml</t>
  </si>
  <si>
    <t>B35C      HSZ</t>
  </si>
  <si>
    <t>羽反煮物碗 蓋</t>
  </si>
  <si>
    <t>花祥瑞</t>
  </si>
  <si>
    <t>B35B      SJ</t>
  </si>
  <si>
    <t>草赤絵DC</t>
  </si>
  <si>
    <t>B35C      SJ</t>
  </si>
  <si>
    <t>草赤絵</t>
  </si>
  <si>
    <t>B31B      LF</t>
  </si>
  <si>
    <t>梅型煮物碗 身</t>
  </si>
  <si>
    <t>137×52h</t>
  </si>
  <si>
    <t>360ml</t>
  </si>
  <si>
    <t>B31C      LF</t>
  </si>
  <si>
    <t>梅型煮物碗 蓋</t>
  </si>
  <si>
    <t>120×34h</t>
  </si>
  <si>
    <t>E80B      DR</t>
  </si>
  <si>
    <t>耳付ボール 身</t>
  </si>
  <si>
    <t>ダークレッドC</t>
  </si>
  <si>
    <t>163×136×52h</t>
  </si>
  <si>
    <t>E80C      DR</t>
  </si>
  <si>
    <t>耳付ボール 蓋</t>
  </si>
  <si>
    <t>ダークレッド</t>
  </si>
  <si>
    <t>127×34h</t>
  </si>
  <si>
    <t>G80BF     DY</t>
  </si>
  <si>
    <t>楕円小鉢 大 身</t>
  </si>
  <si>
    <t>デイジー</t>
  </si>
  <si>
    <t>146×108×42h</t>
  </si>
  <si>
    <t>G80CF     DY</t>
  </si>
  <si>
    <t>楕円小鉢 大 蓋</t>
  </si>
  <si>
    <t>149×110×33h</t>
  </si>
  <si>
    <t>GC13B     B</t>
  </si>
  <si>
    <t>マルチボール 身</t>
  </si>
  <si>
    <t>ブラック</t>
  </si>
  <si>
    <t>97×63h</t>
  </si>
  <si>
    <t>GC13C     B</t>
  </si>
  <si>
    <t>マルチボール 蓋</t>
  </si>
  <si>
    <t>86×23h</t>
  </si>
  <si>
    <t>T11B      AE</t>
  </si>
  <si>
    <t>ミニむし碗 身</t>
  </si>
  <si>
    <t>赤絵</t>
  </si>
  <si>
    <t>75×60h</t>
  </si>
  <si>
    <t>175ml</t>
  </si>
  <si>
    <t>T11C      AE</t>
  </si>
  <si>
    <t>ミニむし碗 蓋</t>
  </si>
  <si>
    <t>84×23h</t>
  </si>
  <si>
    <t>T11B      HNA</t>
  </si>
  <si>
    <t>花あかり</t>
  </si>
  <si>
    <t>T11C      HNA</t>
  </si>
  <si>
    <t>T11B      NBD</t>
  </si>
  <si>
    <t>野ぶどう</t>
  </si>
  <si>
    <t>T11C      NBD</t>
  </si>
  <si>
    <t>T12B      IT</t>
  </si>
  <si>
    <t>ひさごミニむし碗 身</t>
  </si>
  <si>
    <t>色十草</t>
  </si>
  <si>
    <t>72×54h</t>
  </si>
  <si>
    <t>140ml</t>
  </si>
  <si>
    <t>T12C      IT</t>
  </si>
  <si>
    <t>ひさごミニむし碗 蓋</t>
  </si>
  <si>
    <t>71×30h</t>
  </si>
  <si>
    <t>T11B      SZ</t>
  </si>
  <si>
    <t>山茶花</t>
  </si>
  <si>
    <t>T11C      SZ</t>
  </si>
  <si>
    <t>C49B      DT</t>
  </si>
  <si>
    <t>ユニカップ　身</t>
  </si>
  <si>
    <t>ドットツリーDC</t>
  </si>
  <si>
    <t>116×89×81h</t>
  </si>
  <si>
    <t>C49B      FW</t>
  </si>
  <si>
    <t>フラワーDC</t>
  </si>
  <si>
    <t>C19MB     MN</t>
  </si>
  <si>
    <t>ユニカップ目盛付 身</t>
  </si>
  <si>
    <t>丸波</t>
  </si>
  <si>
    <t>111×81×83h</t>
  </si>
  <si>
    <t>C19MB     YB</t>
  </si>
  <si>
    <t>よつば</t>
  </si>
  <si>
    <t>C19B      CKO</t>
  </si>
  <si>
    <t>ユニカップ 身</t>
  </si>
  <si>
    <t>コモンコバナ</t>
  </si>
  <si>
    <t>260ml</t>
  </si>
  <si>
    <t>C47       DT</t>
  </si>
  <si>
    <t>ユニマグカップ</t>
  </si>
  <si>
    <t>123×95×63h</t>
  </si>
  <si>
    <t>C47       NV</t>
  </si>
  <si>
    <t>NVフラワーDC</t>
  </si>
  <si>
    <t>C47       RD</t>
  </si>
  <si>
    <t>B47B      B/R</t>
  </si>
  <si>
    <t>取手付汁椀 身</t>
  </si>
  <si>
    <t>黒内朱</t>
  </si>
  <si>
    <t>121×90×73h</t>
  </si>
  <si>
    <t>280ml</t>
  </si>
  <si>
    <t>C28       PK</t>
  </si>
  <si>
    <t>柄付スープカップ</t>
  </si>
  <si>
    <t>130×103×59ｈ</t>
  </si>
  <si>
    <t>C26       MI</t>
  </si>
  <si>
    <t>長湯呑</t>
  </si>
  <si>
    <t>水玉DC</t>
  </si>
  <si>
    <t>82×77h</t>
  </si>
  <si>
    <t>C26       STG</t>
  </si>
  <si>
    <t>C39       WGD</t>
  </si>
  <si>
    <t>フリーカップ　大</t>
  </si>
  <si>
    <t>白/グリーンDC</t>
  </si>
  <si>
    <t>84×83h</t>
  </si>
  <si>
    <t>C39       GND</t>
  </si>
  <si>
    <t>フリーカップ 大</t>
  </si>
  <si>
    <t>グリーンDC</t>
  </si>
  <si>
    <t>C42       B</t>
  </si>
  <si>
    <t>83×83h</t>
  </si>
  <si>
    <t>C42       KOH</t>
  </si>
  <si>
    <t>C23       KU</t>
  </si>
  <si>
    <t>湯呑 大</t>
  </si>
  <si>
    <t>小梅DC</t>
  </si>
  <si>
    <t>96×61h</t>
  </si>
  <si>
    <t>C23       LF</t>
  </si>
  <si>
    <t>リーフルDC</t>
  </si>
  <si>
    <t>C20       SJN</t>
  </si>
  <si>
    <t>反湯呑</t>
  </si>
  <si>
    <t>花ちらしDC</t>
  </si>
  <si>
    <t>93×53h</t>
  </si>
  <si>
    <t>C20       SJ</t>
  </si>
  <si>
    <t>染付笹DC</t>
  </si>
  <si>
    <t>CT79      CL</t>
  </si>
  <si>
    <t>9.5オンスタンブラー</t>
  </si>
  <si>
    <t>81×96h</t>
  </si>
  <si>
    <t>260ml</t>
    <phoneticPr fontId="1"/>
  </si>
  <si>
    <t>CT79      AMB</t>
  </si>
  <si>
    <t>アンバー</t>
  </si>
  <si>
    <t>CT79      B</t>
  </si>
  <si>
    <t>CC89      CL</t>
  </si>
  <si>
    <t>7オンスタンブラー</t>
  </si>
  <si>
    <t>68×80h</t>
  </si>
  <si>
    <t>N22       W</t>
  </si>
  <si>
    <t>43cm長角トレー 中</t>
  </si>
  <si>
    <t>ホワイト</t>
  </si>
  <si>
    <t>432×310×20h</t>
  </si>
  <si>
    <t>N22       BU</t>
    <phoneticPr fontId="1"/>
  </si>
  <si>
    <t>ブルー</t>
    <phoneticPr fontId="1"/>
  </si>
  <si>
    <t>N22       GN</t>
  </si>
  <si>
    <t>N22       PN</t>
    <phoneticPr fontId="1"/>
  </si>
  <si>
    <t>パイン</t>
    <phoneticPr fontId="1"/>
  </si>
  <si>
    <t>N22       PK</t>
    <phoneticPr fontId="1"/>
  </si>
  <si>
    <t>N22       LO</t>
  </si>
  <si>
    <t>ライトオレンジ</t>
  </si>
  <si>
    <t>N22       BE</t>
    <phoneticPr fontId="1"/>
  </si>
  <si>
    <t>ベージュ</t>
    <phoneticPr fontId="1"/>
  </si>
  <si>
    <t>NA4       TM</t>
  </si>
  <si>
    <t>尺4NOSトレー</t>
  </si>
  <si>
    <t>タメ</t>
  </si>
  <si>
    <t>431×312×23h</t>
  </si>
  <si>
    <t>NA4       SGY</t>
  </si>
  <si>
    <t>シルバーグレー</t>
  </si>
  <si>
    <t>NA4       DG</t>
  </si>
  <si>
    <t>ダークグリーン</t>
  </si>
  <si>
    <t>T604      -1</t>
  </si>
  <si>
    <t>PBT 尺4NOS膳</t>
  </si>
  <si>
    <t>433×310×19h</t>
  </si>
  <si>
    <t>T604      -2</t>
  </si>
  <si>
    <t>NA6       SGY</t>
  </si>
  <si>
    <t>オーバルNOSトレー</t>
  </si>
  <si>
    <t>438×328×20h</t>
  </si>
  <si>
    <t>NA6       WNT</t>
  </si>
  <si>
    <t>ウォールナット</t>
  </si>
  <si>
    <t>NA6       LOK</t>
  </si>
  <si>
    <t>ライトオーク</t>
  </si>
  <si>
    <t>E214      IWC</t>
  </si>
  <si>
    <t>四つ仕切プレート</t>
  </si>
  <si>
    <t>234×234×30h</t>
  </si>
  <si>
    <t>朝食用</t>
    <rPh sb="0" eb="3">
      <t>チョウショクヨウ</t>
    </rPh>
    <phoneticPr fontId="1"/>
  </si>
  <si>
    <t>E215      IWC</t>
  </si>
  <si>
    <t>三つ仕切プレート</t>
    <phoneticPr fontId="1"/>
  </si>
  <si>
    <t>E213      IWC</t>
    <phoneticPr fontId="1"/>
  </si>
  <si>
    <t>三連プレート</t>
    <rPh sb="0" eb="2">
      <t>サンレン</t>
    </rPh>
    <phoneticPr fontId="1"/>
  </si>
  <si>
    <t>306×120×29ｈ</t>
    <phoneticPr fontId="1"/>
  </si>
  <si>
    <t>-</t>
    <phoneticPr fontId="1"/>
  </si>
  <si>
    <t>G26       Y</t>
  </si>
  <si>
    <t>黄C</t>
  </si>
  <si>
    <t>G68       HY</t>
  </si>
  <si>
    <t>花イエロー</t>
  </si>
  <si>
    <t>G73       WC</t>
  </si>
  <si>
    <t>D65       TS</t>
  </si>
  <si>
    <t>梅型小皿</t>
  </si>
  <si>
    <t>113×26h</t>
  </si>
  <si>
    <t>D65       TBD</t>
    <phoneticPr fontId="1"/>
  </si>
  <si>
    <t>溜黒C</t>
    <rPh sb="0" eb="1">
      <t>タ</t>
    </rPh>
    <rPh sb="1" eb="2">
      <t>クロ</t>
    </rPh>
    <phoneticPr fontId="1"/>
  </si>
  <si>
    <t>GC24      GN</t>
  </si>
  <si>
    <t>G160       B</t>
    <phoneticPr fontId="1"/>
  </si>
  <si>
    <t>11cm丸小鉢</t>
    <phoneticPr fontId="1"/>
  </si>
  <si>
    <t>114×43h</t>
    <phoneticPr fontId="1"/>
  </si>
  <si>
    <t>205ml</t>
    <phoneticPr fontId="1"/>
  </si>
  <si>
    <t>G160       KOH</t>
    <phoneticPr fontId="1"/>
  </si>
  <si>
    <t>D15       TM</t>
  </si>
  <si>
    <t>角小皿</t>
  </si>
  <si>
    <t>113×113×11h</t>
  </si>
  <si>
    <t>D73       SJ</t>
  </si>
  <si>
    <t>正角小皿</t>
  </si>
  <si>
    <t>線流れ</t>
  </si>
  <si>
    <t>115×115×20h</t>
  </si>
  <si>
    <t>D91       GNB</t>
  </si>
  <si>
    <t>小角皿</t>
  </si>
  <si>
    <t>グリーン/黒</t>
  </si>
  <si>
    <t>113×113×23h</t>
  </si>
  <si>
    <t>E158      IGC</t>
  </si>
  <si>
    <t>E231      IWC</t>
  </si>
  <si>
    <t>11cmひねり角小皿</t>
  </si>
  <si>
    <t>113×113×19h</t>
  </si>
  <si>
    <t>E231      TBC</t>
  </si>
  <si>
    <t>G104      IGC</t>
  </si>
  <si>
    <t>G104      IPC</t>
  </si>
  <si>
    <t>G38       SJN</t>
  </si>
  <si>
    <t>花ちらし</t>
  </si>
  <si>
    <t>111×111×36h</t>
  </si>
  <si>
    <t>G38       SJ</t>
  </si>
  <si>
    <t>錦小花</t>
  </si>
  <si>
    <t>E253      IWC</t>
  </si>
  <si>
    <t>G40       SJ</t>
  </si>
  <si>
    <t>隅切角小鉢</t>
  </si>
  <si>
    <t>青線しずく</t>
  </si>
  <si>
    <t>114×114×41h</t>
  </si>
  <si>
    <t>G40       SJR</t>
  </si>
  <si>
    <t>緑線小紋</t>
  </si>
  <si>
    <t>総　計</t>
    <rPh sb="0" eb="1">
      <t>ソウ</t>
    </rPh>
    <rPh sb="2" eb="3">
      <t>ケイ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</si>
</sst>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8"/>
      <name val="Meiryo UI"/>
      <family val="3"/>
      <charset val="128"/>
    </font>
    <font>
      <sz val="14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mediumGray">
        <fgColor indexed="9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1" applyFont="1" applyAlignment="1">
      <alignment horizontal="right"/>
    </xf>
    <xf numFmtId="0" fontId="7" fillId="0" borderId="0" xfId="1" applyFont="1"/>
    <xf numFmtId="0" fontId="4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>
      <alignment vertical="center"/>
    </xf>
    <xf numFmtId="0" fontId="13" fillId="2" borderId="2" xfId="0" applyFont="1" applyFill="1" applyBorder="1" applyAlignment="1">
      <alignment horizontal="center" shrinkToFit="1"/>
    </xf>
    <xf numFmtId="0" fontId="15" fillId="2" borderId="2" xfId="3" applyNumberFormat="1" applyFont="1" applyFill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4" fillId="2" borderId="1" xfId="0" applyFont="1" applyFill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19" fillId="0" borderId="8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 shrinkToFit="1"/>
    </xf>
    <xf numFmtId="0" fontId="18" fillId="3" borderId="8" xfId="4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10" xfId="4" applyFont="1" applyBorder="1" applyAlignment="1">
      <alignment horizontal="center" vertical="center"/>
    </xf>
    <xf numFmtId="0" fontId="18" fillId="0" borderId="11" xfId="4" applyFont="1" applyBorder="1" applyAlignment="1" applyProtection="1">
      <alignment horizontal="left" vertical="center" shrinkToFit="1"/>
      <protection locked="0"/>
    </xf>
    <xf numFmtId="0" fontId="18" fillId="0" borderId="11" xfId="4" applyFont="1" applyBorder="1" applyAlignment="1">
      <alignment vertical="center" shrinkToFit="1"/>
    </xf>
    <xf numFmtId="0" fontId="18" fillId="0" borderId="11" xfId="4" applyFont="1" applyBorder="1" applyAlignment="1">
      <alignment horizontal="left" vertical="center"/>
    </xf>
    <xf numFmtId="38" fontId="18" fillId="3" borderId="11" xfId="5" applyFont="1" applyFill="1" applyBorder="1" applyAlignment="1" applyProtection="1">
      <alignment horizontal="center" vertical="center"/>
    </xf>
    <xf numFmtId="38" fontId="18" fillId="3" borderId="12" xfId="5" applyFont="1" applyFill="1" applyBorder="1" applyAlignment="1" applyProtection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8" fillId="0" borderId="15" xfId="4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vertical="center" shrinkToFit="1"/>
    </xf>
    <xf numFmtId="0" fontId="18" fillId="0" borderId="6" xfId="0" applyFont="1" applyBorder="1" applyAlignment="1">
      <alignment horizontal="center" vertical="center" shrinkToFit="1"/>
    </xf>
    <xf numFmtId="38" fontId="18" fillId="3" borderId="4" xfId="5" applyFont="1" applyFill="1" applyBorder="1" applyAlignment="1" applyProtection="1">
      <alignment horizontal="right" vertical="center"/>
    </xf>
    <xf numFmtId="0" fontId="19" fillId="0" borderId="6" xfId="0" applyFont="1" applyBorder="1" applyAlignment="1">
      <alignment horizontal="center" vertical="center"/>
    </xf>
    <xf numFmtId="0" fontId="18" fillId="0" borderId="6" xfId="4" applyFont="1" applyBorder="1" applyAlignment="1" applyProtection="1">
      <alignment horizontal="left" vertical="center" shrinkToFit="1"/>
      <protection locked="0"/>
    </xf>
    <xf numFmtId="0" fontId="18" fillId="0" borderId="6" xfId="4" applyFont="1" applyBorder="1" applyAlignment="1">
      <alignment vertical="center" shrinkToFit="1"/>
    </xf>
    <xf numFmtId="49" fontId="18" fillId="0" borderId="6" xfId="4" applyNumberFormat="1" applyFont="1" applyBorder="1" applyAlignment="1">
      <alignment horizontal="left" vertical="center" shrinkToFit="1"/>
    </xf>
    <xf numFmtId="0" fontId="18" fillId="0" borderId="6" xfId="4" applyFont="1" applyBorder="1" applyAlignment="1">
      <alignment horizontal="left" vertical="center" shrinkToFit="1"/>
    </xf>
    <xf numFmtId="0" fontId="18" fillId="0" borderId="0" xfId="4" applyFont="1" applyAlignment="1">
      <alignment vertical="center" shrinkToFit="1"/>
    </xf>
    <xf numFmtId="38" fontId="18" fillId="0" borderId="4" xfId="5" applyFont="1" applyFill="1" applyBorder="1" applyAlignment="1" applyProtection="1">
      <alignment horizontal="right" vertical="center"/>
    </xf>
    <xf numFmtId="0" fontId="18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18" fillId="0" borderId="17" xfId="4" applyFont="1" applyBorder="1"/>
    <xf numFmtId="0" fontId="18" fillId="0" borderId="17" xfId="4" applyFont="1" applyBorder="1" applyAlignment="1">
      <alignment horizontal="center"/>
    </xf>
    <xf numFmtId="0" fontId="18" fillId="0" borderId="17" xfId="4" applyFont="1" applyBorder="1" applyAlignment="1">
      <alignment vertical="center"/>
    </xf>
    <xf numFmtId="38" fontId="19" fillId="3" borderId="17" xfId="5" applyFont="1" applyFill="1" applyBorder="1" applyAlignment="1" applyProtection="1">
      <alignment horizontal="center" vertical="center"/>
    </xf>
    <xf numFmtId="38" fontId="19" fillId="0" borderId="18" xfId="0" applyNumberFormat="1" applyFont="1" applyBorder="1" applyAlignment="1">
      <alignment horizontal="center" vertical="center" shrinkToFit="1"/>
    </xf>
    <xf numFmtId="0" fontId="19" fillId="0" borderId="17" xfId="0" applyFont="1" applyBorder="1">
      <alignment vertical="center"/>
    </xf>
    <xf numFmtId="0" fontId="18" fillId="0" borderId="19" xfId="4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18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3" fillId="2" borderId="2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 shrinkToFit="1"/>
    </xf>
    <xf numFmtId="0" fontId="13" fillId="2" borderId="1" xfId="0" applyFont="1" applyFill="1" applyBorder="1" applyAlignment="1">
      <alignment horizontal="center" shrinkToFit="1"/>
    </xf>
    <xf numFmtId="0" fontId="6" fillId="2" borderId="0" xfId="0" applyFont="1" applyFill="1" applyAlignment="1">
      <alignment horizontal="left" shrinkToFit="1"/>
    </xf>
    <xf numFmtId="0" fontId="15" fillId="2" borderId="2" xfId="3" applyNumberFormat="1" applyFont="1" applyFill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</cellXfs>
  <cellStyles count="6">
    <cellStyle name="ハイパーリンク" xfId="3" builtinId="8"/>
    <cellStyle name="桁区切り 2" xfId="2" xr:uid="{00000000-0005-0000-0000-000000000000}"/>
    <cellStyle name="桁区切り 3" xfId="5" xr:uid="{AF7C446D-D4A8-4F29-B206-25991BC55544}"/>
    <cellStyle name="標準" xfId="0" builtinId="0"/>
    <cellStyle name="標準 2" xfId="1" xr:uid="{00000000-0005-0000-0000-000002000000}"/>
    <cellStyle name="標準 3" xfId="4" xr:uid="{09524882-B83F-4A9B-A2EF-5F0B02A1C679}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53.225\&#26413;&#24140;&#21942;&#26989;&#25152;\&#23470;&#33136;\&#9733;&#9734;&#26368;&#20778;&#20808;\&#9733;&#9733;&#9733;&#28168;&#12415;\&#25552;&#26696;&#26360;&#12510;&#12473;&#12479;&#12540;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AI-SAPPORO01\scan\Users\&#21407;&#21475;&#21213;&#24646;\Desktop\&#12510;&#12452;&#12489;&#12461;&#12517;&#12513;&#12531;&#12488;\&#9312;&#12510;&#12452;%20&#12499;&#12472;&#12493;&#12473;\&#9312;&#26413;&#24140;&#25903;&#24215;&#12539;&#21942;&#26989;&#12487;&#12540;&#12479;\&#9315;&#38263;&#35895;&#24029;&#65420;&#65383;&#65394;&#65433;\&#12849;Leoc&#12539;&#12524;&#12458;&#12483;&#12463;\14&#22238;&#27835;&#30274;&#39135;&#29486;&#31435;&#31561;&#12539;&#35519;&#29702;&#25216;&#34899;&#12467;&#12531;&#12486;&#12473;&#12488;&#29992;&#39135;&#22120;&#12522;&#12473;&#12488;_&#12473;&#12522;&#12540;&#12521;&#12452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ー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食器明細"/>
      <sheetName val="食器画像一覧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showGridLines="0" tabSelected="1" zoomScale="80" zoomScaleNormal="80" zoomScaleSheetLayoutView="85" workbookViewId="0">
      <selection activeCell="D14" sqref="D14:G14"/>
    </sheetView>
  </sheetViews>
  <sheetFormatPr defaultColWidth="8.875" defaultRowHeight="15.75" x14ac:dyDescent="0.15"/>
  <cols>
    <col min="1" max="1" width="17.375" style="1" customWidth="1"/>
    <col min="2" max="6" width="9.625" style="1" customWidth="1"/>
    <col min="7" max="7" width="11.875" style="1" customWidth="1"/>
    <col min="8" max="10" width="9.625" style="1" customWidth="1"/>
    <col min="11" max="13" width="7.625" style="1" customWidth="1"/>
    <col min="14" max="14" width="17" style="1" customWidth="1"/>
    <col min="15" max="15" width="16.375" style="1" customWidth="1"/>
    <col min="16" max="16" width="1.125" style="1" customWidth="1"/>
    <col min="17" max="17" width="10.75" style="1" customWidth="1"/>
    <col min="18" max="16384" width="8.875" style="1"/>
  </cols>
  <sheetData>
    <row r="1" spans="1:15" ht="19.5" x14ac:dyDescent="0.3">
      <c r="A1" s="6" t="s">
        <v>0</v>
      </c>
      <c r="O1" s="5" t="s">
        <v>1</v>
      </c>
    </row>
    <row r="2" spans="1:15" ht="64.5" customHeight="1" x14ac:dyDescent="0.15">
      <c r="A2" s="67" t="s">
        <v>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9.5" customHeight="1" x14ac:dyDescent="0.15">
      <c r="A3" s="69" t="s">
        <v>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26.25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s="12" customFormat="1" ht="19.5" x14ac:dyDescent="0.15">
      <c r="A5" s="4" t="s">
        <v>4</v>
      </c>
      <c r="B5" s="10"/>
      <c r="C5" s="2"/>
      <c r="D5" s="4"/>
      <c r="E5" s="10"/>
      <c r="F5" s="10"/>
      <c r="G5" s="10"/>
      <c r="H5" s="10"/>
      <c r="I5" s="10"/>
      <c r="J5" s="3"/>
      <c r="K5" s="3"/>
      <c r="L5" s="3"/>
      <c r="M5" s="3"/>
      <c r="N5" s="3"/>
      <c r="O5" s="3"/>
    </row>
    <row r="6" spans="1:15" ht="19.5" x14ac:dyDescent="0.25">
      <c r="A6" s="2"/>
      <c r="B6" s="2"/>
      <c r="C6" s="2"/>
      <c r="D6" s="2"/>
      <c r="E6" s="2"/>
      <c r="F6" s="2"/>
      <c r="G6" s="2"/>
      <c r="H6" s="2"/>
      <c r="I6" s="2"/>
      <c r="J6" s="1" t="s">
        <v>5</v>
      </c>
      <c r="K6" s="19"/>
      <c r="L6" s="19"/>
      <c r="M6" s="77"/>
      <c r="N6" s="77"/>
      <c r="O6" s="77"/>
    </row>
    <row r="7" spans="1:15" ht="42" customHeight="1" x14ac:dyDescent="0.45">
      <c r="A7" s="7" t="s">
        <v>6</v>
      </c>
      <c r="B7" s="74"/>
      <c r="C7" s="74"/>
      <c r="D7" s="74"/>
      <c r="E7" s="74"/>
      <c r="F7" s="72" t="s">
        <v>7</v>
      </c>
      <c r="G7" s="72"/>
      <c r="H7" s="72"/>
      <c r="I7" s="73"/>
      <c r="J7" s="75"/>
      <c r="K7" s="75"/>
      <c r="L7" s="75"/>
      <c r="M7" s="75"/>
      <c r="N7" s="75"/>
      <c r="O7" s="75"/>
    </row>
    <row r="8" spans="1:15" ht="39.75" customHeight="1" x14ac:dyDescent="0.35">
      <c r="A8" s="9" t="s">
        <v>8</v>
      </c>
      <c r="B8" s="79" t="s">
        <v>9</v>
      </c>
      <c r="C8" s="79"/>
      <c r="D8" s="78"/>
      <c r="E8" s="78"/>
      <c r="F8" s="78"/>
      <c r="G8" s="78"/>
      <c r="H8" s="78"/>
      <c r="I8" s="78"/>
      <c r="J8" s="11" t="s">
        <v>10</v>
      </c>
      <c r="K8" s="20"/>
      <c r="L8" s="20"/>
      <c r="M8" s="76"/>
      <c r="N8" s="76"/>
      <c r="O8" s="76"/>
    </row>
    <row r="9" spans="1:15" ht="37.5" customHeight="1" x14ac:dyDescent="0.35">
      <c r="A9" s="7" t="s">
        <v>11</v>
      </c>
      <c r="B9" s="15"/>
      <c r="C9" s="17" t="s">
        <v>12</v>
      </c>
      <c r="D9" s="14"/>
      <c r="E9" s="14"/>
      <c r="F9" s="14"/>
      <c r="G9" s="14"/>
      <c r="H9" s="14"/>
      <c r="I9" s="14"/>
      <c r="J9" s="16"/>
      <c r="K9" s="16"/>
      <c r="L9" s="16"/>
      <c r="M9" s="13"/>
      <c r="N9" s="13"/>
      <c r="O9" s="13"/>
    </row>
    <row r="10" spans="1:15" ht="24.75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8"/>
      <c r="K10" s="8"/>
      <c r="L10" s="8"/>
      <c r="M10" s="8"/>
      <c r="N10" s="8"/>
      <c r="O10" s="8"/>
    </row>
    <row r="11" spans="1:15" ht="22.5" customHeight="1" x14ac:dyDescent="0.15">
      <c r="A11" s="2" t="s">
        <v>13</v>
      </c>
      <c r="B11" s="2"/>
      <c r="C11" s="2"/>
      <c r="D11" s="2" t="s">
        <v>14</v>
      </c>
      <c r="E11" s="2"/>
      <c r="F11" s="2"/>
      <c r="G11" s="2"/>
      <c r="H11" s="2"/>
      <c r="I11" s="2"/>
    </row>
    <row r="12" spans="1:15" s="22" customFormat="1" ht="24" customHeight="1" x14ac:dyDescent="0.15">
      <c r="A12" s="21" t="s">
        <v>15</v>
      </c>
      <c r="B12" s="82" t="s">
        <v>16</v>
      </c>
      <c r="C12" s="84"/>
      <c r="D12" s="82" t="s">
        <v>17</v>
      </c>
      <c r="E12" s="83"/>
      <c r="F12" s="83"/>
      <c r="G12" s="84"/>
      <c r="H12" s="82" t="s">
        <v>18</v>
      </c>
      <c r="I12" s="83"/>
      <c r="J12" s="84"/>
      <c r="K12" s="82" t="s">
        <v>19</v>
      </c>
      <c r="L12" s="83"/>
      <c r="M12" s="84"/>
      <c r="N12" s="18" t="s">
        <v>20</v>
      </c>
      <c r="O12" s="18" t="s">
        <v>21</v>
      </c>
    </row>
    <row r="13" spans="1:15" ht="35.1" customHeight="1" x14ac:dyDescent="0.15">
      <c r="A13" s="63"/>
      <c r="B13" s="80" t="str">
        <f>IFERROR(VLOOKUP(A13,'明細1-205'!$A$2:$F$207,2,0),"")</f>
        <v/>
      </c>
      <c r="C13" s="81"/>
      <c r="D13" s="80" t="str">
        <f>IFERROR(VLOOKUP(A13,'明細1-205'!$A$2:$F$207,3,0),"")</f>
        <v/>
      </c>
      <c r="E13" s="85"/>
      <c r="F13" s="85" t="str">
        <f>IFERROR(VLOOKUP(E13,'明細1-205'!$A$2:$F$207,2,0),"")</f>
        <v/>
      </c>
      <c r="G13" s="81"/>
      <c r="H13" s="80" t="str">
        <f>IFERROR(VLOOKUP(A13,'明細1-205'!$A$2:$F$207,4,0),"")</f>
        <v/>
      </c>
      <c r="I13" s="85"/>
      <c r="J13" s="81"/>
      <c r="K13" s="80" t="str">
        <f>IFERROR(VLOOKUP(A13,'明細1-205'!$A$2:$F$207,5,0),"")</f>
        <v/>
      </c>
      <c r="L13" s="85"/>
      <c r="M13" s="81"/>
      <c r="N13" s="64" t="str">
        <f>IFERROR(VLOOKUP(A13,'明細1-205'!$A$2:$F$207,6,0),"")</f>
        <v/>
      </c>
      <c r="O13" s="65"/>
    </row>
    <row r="14" spans="1:15" ht="35.1" customHeight="1" x14ac:dyDescent="0.15">
      <c r="A14" s="63"/>
      <c r="B14" s="80" t="str">
        <f>IFERROR(VLOOKUP(A14,'明細1-205'!$A$2:$F$207,2,0),"")</f>
        <v/>
      </c>
      <c r="C14" s="81"/>
      <c r="D14" s="80" t="str">
        <f>IFERROR(VLOOKUP(A14,'明細1-205'!$A$2:$F$207,3,0),"")</f>
        <v/>
      </c>
      <c r="E14" s="85"/>
      <c r="F14" s="85" t="str">
        <f>IFERROR(VLOOKUP(E14,'明細1-205'!$A$2:$F$207,2,0),"")</f>
        <v/>
      </c>
      <c r="G14" s="81"/>
      <c r="H14" s="80" t="str">
        <f>IFERROR(VLOOKUP(A14,'明細1-205'!$A$2:$F$207,4,0),"")</f>
        <v/>
      </c>
      <c r="I14" s="85"/>
      <c r="J14" s="81"/>
      <c r="K14" s="80" t="str">
        <f>IFERROR(VLOOKUP(A14,'明細1-205'!$A$2:$F$207,5,0),"")</f>
        <v/>
      </c>
      <c r="L14" s="85"/>
      <c r="M14" s="81"/>
      <c r="N14" s="64" t="str">
        <f>IFERROR(VLOOKUP(A14,'明細1-205'!$A$2:$F$207,6,0),"")</f>
        <v/>
      </c>
      <c r="O14" s="65"/>
    </row>
    <row r="15" spans="1:15" ht="35.1" customHeight="1" x14ac:dyDescent="0.15">
      <c r="A15" s="63"/>
      <c r="B15" s="80" t="str">
        <f>IFERROR(VLOOKUP(A15,'明細1-205'!$A$2:$F$207,2,0),"")</f>
        <v/>
      </c>
      <c r="C15" s="81"/>
      <c r="D15" s="80" t="str">
        <f>IFERROR(VLOOKUP(A15,'明細1-205'!$A$2:$F$207,3,0),"")</f>
        <v/>
      </c>
      <c r="E15" s="85"/>
      <c r="F15" s="85" t="str">
        <f>IFERROR(VLOOKUP(E15,'明細1-205'!$A$2:$F$207,2,0),"")</f>
        <v/>
      </c>
      <c r="G15" s="81"/>
      <c r="H15" s="80" t="str">
        <f>IFERROR(VLOOKUP(A15,'明細1-205'!$A$2:$F$207,4,0),"")</f>
        <v/>
      </c>
      <c r="I15" s="85"/>
      <c r="J15" s="81"/>
      <c r="K15" s="80" t="str">
        <f>IFERROR(VLOOKUP(A15,'明細1-205'!$A$2:$F$207,5,0),"")</f>
        <v/>
      </c>
      <c r="L15" s="85"/>
      <c r="M15" s="81"/>
      <c r="N15" s="64" t="str">
        <f>IFERROR(VLOOKUP(A15,'明細1-205'!$A$2:$F$207,6,0),"")</f>
        <v/>
      </c>
      <c r="O15" s="65"/>
    </row>
    <row r="16" spans="1:15" ht="35.1" customHeight="1" x14ac:dyDescent="0.15">
      <c r="A16" s="63"/>
      <c r="B16" s="80" t="str">
        <f>IFERROR(VLOOKUP(A16,'明細1-205'!$A$2:$F$207,2,0),"")</f>
        <v/>
      </c>
      <c r="C16" s="81"/>
      <c r="D16" s="80" t="str">
        <f>IFERROR(VLOOKUP(A16,'明細1-205'!$A$2:$F$207,3,0),"")</f>
        <v/>
      </c>
      <c r="E16" s="85"/>
      <c r="F16" s="85" t="str">
        <f>IFERROR(VLOOKUP(E16,'明細1-205'!$A$2:$F$207,2,0),"")</f>
        <v/>
      </c>
      <c r="G16" s="81"/>
      <c r="H16" s="80" t="str">
        <f>IFERROR(VLOOKUP(A16,'明細1-205'!$A$2:$F$207,4,0),"")</f>
        <v/>
      </c>
      <c r="I16" s="85"/>
      <c r="J16" s="81"/>
      <c r="K16" s="80" t="str">
        <f>IFERROR(VLOOKUP(A16,'明細1-205'!$A$2:$F$207,5,0),"")</f>
        <v/>
      </c>
      <c r="L16" s="85"/>
      <c r="M16" s="81"/>
      <c r="N16" s="64" t="str">
        <f>IFERROR(VLOOKUP(A16,'明細1-205'!$A$2:$F$207,6,0),"")</f>
        <v/>
      </c>
      <c r="O16" s="65"/>
    </row>
    <row r="17" spans="1:15" ht="35.1" customHeight="1" x14ac:dyDescent="0.15">
      <c r="A17" s="63"/>
      <c r="B17" s="80" t="str">
        <f>IFERROR(VLOOKUP(A17,'明細1-205'!$A$2:$F$207,2,0),"")</f>
        <v/>
      </c>
      <c r="C17" s="81"/>
      <c r="D17" s="80" t="str">
        <f>IFERROR(VLOOKUP(A17,'明細1-205'!$A$2:$F$207,3,0),"")</f>
        <v/>
      </c>
      <c r="E17" s="85"/>
      <c r="F17" s="85" t="str">
        <f>IFERROR(VLOOKUP(E17,'明細1-205'!$A$2:$F$207,2,0),"")</f>
        <v/>
      </c>
      <c r="G17" s="81"/>
      <c r="H17" s="80" t="str">
        <f>IFERROR(VLOOKUP(A17,'明細1-205'!$A$2:$F$207,4,0),"")</f>
        <v/>
      </c>
      <c r="I17" s="85"/>
      <c r="J17" s="81"/>
      <c r="K17" s="80" t="str">
        <f>IFERROR(VLOOKUP(A17,'明細1-205'!$A$2:$F$207,5,0),"")</f>
        <v/>
      </c>
      <c r="L17" s="85"/>
      <c r="M17" s="81"/>
      <c r="N17" s="64" t="str">
        <f>IFERROR(VLOOKUP(A17,'明細1-205'!$A$2:$F$207,6,0),"")</f>
        <v/>
      </c>
      <c r="O17" s="65"/>
    </row>
    <row r="18" spans="1:15" ht="35.1" customHeight="1" x14ac:dyDescent="0.15">
      <c r="A18" s="63"/>
      <c r="B18" s="80" t="str">
        <f>IFERROR(VLOOKUP(A18,'明細1-205'!$A$2:$F$207,2,0),"")</f>
        <v/>
      </c>
      <c r="C18" s="81"/>
      <c r="D18" s="80" t="str">
        <f>IFERROR(VLOOKUP(A18,'明細1-205'!$A$2:$F$207,3,0),"")</f>
        <v/>
      </c>
      <c r="E18" s="85"/>
      <c r="F18" s="85" t="str">
        <f>IFERROR(VLOOKUP(E18,'明細1-205'!$A$2:$F$207,2,0),"")</f>
        <v/>
      </c>
      <c r="G18" s="81"/>
      <c r="H18" s="80" t="str">
        <f>IFERROR(VLOOKUP(A18,'明細1-205'!$A$2:$F$207,4,0),"")</f>
        <v/>
      </c>
      <c r="I18" s="85"/>
      <c r="J18" s="81"/>
      <c r="K18" s="80" t="str">
        <f>IFERROR(VLOOKUP(A18,'明細1-205'!$A$2:$F$207,5,0),"")</f>
        <v/>
      </c>
      <c r="L18" s="85"/>
      <c r="M18" s="81"/>
      <c r="N18" s="64" t="str">
        <f>IFERROR(VLOOKUP(A18,'明細1-205'!$A$2:$F$207,6,0),"")</f>
        <v/>
      </c>
      <c r="O18" s="65"/>
    </row>
    <row r="19" spans="1:15" ht="35.1" customHeight="1" x14ac:dyDescent="0.15">
      <c r="A19" s="63"/>
      <c r="B19" s="80" t="str">
        <f>IFERROR(VLOOKUP(A19,'明細1-205'!$A$2:$F$207,2,0),"")</f>
        <v/>
      </c>
      <c r="C19" s="81"/>
      <c r="D19" s="80" t="str">
        <f>IFERROR(VLOOKUP(A19,'明細1-205'!$A$2:$F$207,3,0),"")</f>
        <v/>
      </c>
      <c r="E19" s="85"/>
      <c r="F19" s="85" t="str">
        <f>IFERROR(VLOOKUP(E19,'明細1-205'!$A$2:$F$207,2,0),"")</f>
        <v/>
      </c>
      <c r="G19" s="81"/>
      <c r="H19" s="80" t="str">
        <f>IFERROR(VLOOKUP(A19,'明細1-205'!$A$2:$F$207,4,0),"")</f>
        <v/>
      </c>
      <c r="I19" s="85"/>
      <c r="J19" s="81"/>
      <c r="K19" s="80" t="str">
        <f>IFERROR(VLOOKUP(A19,'明細1-205'!$A$2:$F$207,5,0),"")</f>
        <v/>
      </c>
      <c r="L19" s="85"/>
      <c r="M19" s="81"/>
      <c r="N19" s="64" t="str">
        <f>IFERROR(VLOOKUP(A19,'明細1-205'!$A$2:$F$207,6,0),"")</f>
        <v/>
      </c>
      <c r="O19" s="65"/>
    </row>
    <row r="20" spans="1:15" ht="35.1" customHeight="1" x14ac:dyDescent="0.15">
      <c r="A20" s="63"/>
      <c r="B20" s="80" t="str">
        <f>IFERROR(VLOOKUP(A20,'明細1-205'!$A$2:$F$207,2,0),"")</f>
        <v/>
      </c>
      <c r="C20" s="81"/>
      <c r="D20" s="80" t="str">
        <f>IFERROR(VLOOKUP(A20,'明細1-205'!$A$2:$F$207,3,0),"")</f>
        <v/>
      </c>
      <c r="E20" s="85"/>
      <c r="F20" s="85" t="str">
        <f>IFERROR(VLOOKUP(E20,'明細1-205'!$A$2:$F$207,2,0),"")</f>
        <v/>
      </c>
      <c r="G20" s="81"/>
      <c r="H20" s="80" t="str">
        <f>IFERROR(VLOOKUP(A20,'明細1-205'!$A$2:$F$207,4,0),"")</f>
        <v/>
      </c>
      <c r="I20" s="85"/>
      <c r="J20" s="81"/>
      <c r="K20" s="80" t="str">
        <f>IFERROR(VLOOKUP(A20,'明細1-205'!$A$2:$F$207,5,0),"")</f>
        <v/>
      </c>
      <c r="L20" s="85"/>
      <c r="M20" s="81"/>
      <c r="N20" s="64" t="str">
        <f>IFERROR(VLOOKUP(A20,'明細1-205'!$A$2:$F$207,6,0),"")</f>
        <v/>
      </c>
      <c r="O20" s="65"/>
    </row>
    <row r="21" spans="1:15" ht="35.1" customHeight="1" x14ac:dyDescent="0.15">
      <c r="A21" s="63"/>
      <c r="B21" s="80" t="str">
        <f>IFERROR(VLOOKUP(A21,'明細1-205'!$A$2:$F$207,2,0),"")</f>
        <v/>
      </c>
      <c r="C21" s="81"/>
      <c r="D21" s="80" t="str">
        <f>IFERROR(VLOOKUP(A21,'明細1-205'!$A$2:$F$207,3,0),"")</f>
        <v/>
      </c>
      <c r="E21" s="85"/>
      <c r="F21" s="85" t="str">
        <f>IFERROR(VLOOKUP(E21,'明細1-205'!$A$2:$F$207,2,0),"")</f>
        <v/>
      </c>
      <c r="G21" s="81"/>
      <c r="H21" s="80" t="str">
        <f>IFERROR(VLOOKUP(A21,'明細1-205'!$A$2:$F$207,4,0),"")</f>
        <v/>
      </c>
      <c r="I21" s="85"/>
      <c r="J21" s="81"/>
      <c r="K21" s="80" t="str">
        <f>IFERROR(VLOOKUP(A21,'明細1-205'!$A$2:$F$207,5,0),"")</f>
        <v/>
      </c>
      <c r="L21" s="85"/>
      <c r="M21" s="81"/>
      <c r="N21" s="64" t="str">
        <f>IFERROR(VLOOKUP(A21,'明細1-205'!$A$2:$F$207,6,0),"")</f>
        <v/>
      </c>
      <c r="O21" s="65"/>
    </row>
    <row r="22" spans="1:15" ht="35.1" customHeight="1" x14ac:dyDescent="0.15">
      <c r="A22" s="63"/>
      <c r="B22" s="80" t="str">
        <f>IFERROR(VLOOKUP(A22,'明細1-205'!$A$2:$F$207,2,0),"")</f>
        <v/>
      </c>
      <c r="C22" s="81"/>
      <c r="D22" s="80" t="str">
        <f>IFERROR(VLOOKUP(A22,'明細1-205'!$A$2:$F$207,3,0),"")</f>
        <v/>
      </c>
      <c r="E22" s="85"/>
      <c r="F22" s="85" t="str">
        <f>IFERROR(VLOOKUP(E22,'明細1-205'!$A$2:$F$207,2,0),"")</f>
        <v/>
      </c>
      <c r="G22" s="81"/>
      <c r="H22" s="80" t="str">
        <f>IFERROR(VLOOKUP(A22,'明細1-205'!$A$2:$F$207,4,0),"")</f>
        <v/>
      </c>
      <c r="I22" s="85"/>
      <c r="J22" s="81"/>
      <c r="K22" s="80" t="str">
        <f>IFERROR(VLOOKUP(A22,'明細1-205'!$A$2:$F$207,5,0),"")</f>
        <v/>
      </c>
      <c r="L22" s="85"/>
      <c r="M22" s="81"/>
      <c r="N22" s="64" t="str">
        <f>IFERROR(VLOOKUP(A22,'明細1-205'!$A$2:$F$207,6,0),"")</f>
        <v/>
      </c>
      <c r="O22" s="65"/>
    </row>
    <row r="23" spans="1:15" ht="35.1" customHeight="1" x14ac:dyDescent="0.15">
      <c r="A23" s="63"/>
      <c r="B23" s="80" t="str">
        <f>IFERROR(VLOOKUP(A23,'明細1-205'!$A$2:$F$207,2,0),"")</f>
        <v/>
      </c>
      <c r="C23" s="81"/>
      <c r="D23" s="80" t="str">
        <f>IFERROR(VLOOKUP(A23,'明細1-205'!$A$2:$F$207,3,0),"")</f>
        <v/>
      </c>
      <c r="E23" s="85"/>
      <c r="F23" s="85" t="str">
        <f>IFERROR(VLOOKUP(E23,'明細1-205'!$A$2:$F$207,2,0),"")</f>
        <v/>
      </c>
      <c r="G23" s="81"/>
      <c r="H23" s="80" t="str">
        <f>IFERROR(VLOOKUP(A23,'明細1-205'!$A$2:$F$207,4,0),"")</f>
        <v/>
      </c>
      <c r="I23" s="85"/>
      <c r="J23" s="81"/>
      <c r="K23" s="80" t="str">
        <f>IFERROR(VLOOKUP(A23,'明細1-205'!$A$2:$F$207,5,0),"")</f>
        <v/>
      </c>
      <c r="L23" s="85"/>
      <c r="M23" s="81"/>
      <c r="N23" s="64" t="str">
        <f>IFERROR(VLOOKUP(A23,'明細1-205'!$A$2:$F$207,6,0),"")</f>
        <v/>
      </c>
      <c r="O23" s="65"/>
    </row>
    <row r="24" spans="1:15" ht="35.1" customHeight="1" x14ac:dyDescent="0.15">
      <c r="A24" s="63"/>
      <c r="B24" s="80" t="str">
        <f>IFERROR(VLOOKUP(A24,'明細1-205'!$A$2:$F$207,2,0),"")</f>
        <v/>
      </c>
      <c r="C24" s="81"/>
      <c r="D24" s="80" t="str">
        <f>IFERROR(VLOOKUP(A24,'明細1-205'!$A$2:$F$207,3,0),"")</f>
        <v/>
      </c>
      <c r="E24" s="85"/>
      <c r="F24" s="85" t="str">
        <f>IFERROR(VLOOKUP(E24,'明細1-205'!$A$2:$F$207,2,0),"")</f>
        <v/>
      </c>
      <c r="G24" s="81"/>
      <c r="H24" s="80" t="str">
        <f>IFERROR(VLOOKUP(A24,'明細1-205'!$A$2:$F$207,4,0),"")</f>
        <v/>
      </c>
      <c r="I24" s="85"/>
      <c r="J24" s="81"/>
      <c r="K24" s="80" t="str">
        <f>IFERROR(VLOOKUP(A24,'明細1-205'!$A$2:$F$207,5,0),"")</f>
        <v/>
      </c>
      <c r="L24" s="85"/>
      <c r="M24" s="81"/>
      <c r="N24" s="64" t="str">
        <f>IFERROR(VLOOKUP(A24,'明細1-205'!$A$2:$F$207,6,0),"")</f>
        <v/>
      </c>
      <c r="O24" s="65"/>
    </row>
    <row r="25" spans="1:15" ht="35.1" customHeight="1" x14ac:dyDescent="0.15">
      <c r="A25" s="63"/>
      <c r="B25" s="80" t="str">
        <f>IFERROR(VLOOKUP(A25,'明細1-205'!$A$2:$F$207,2,0),"")</f>
        <v/>
      </c>
      <c r="C25" s="81"/>
      <c r="D25" s="80" t="str">
        <f>IFERROR(VLOOKUP(A25,'明細1-205'!$A$2:$F$207,3,0),"")</f>
        <v/>
      </c>
      <c r="E25" s="85"/>
      <c r="F25" s="85" t="str">
        <f>IFERROR(VLOOKUP(E25,'明細1-205'!$A$2:$F$207,2,0),"")</f>
        <v/>
      </c>
      <c r="G25" s="81"/>
      <c r="H25" s="80" t="str">
        <f>IFERROR(VLOOKUP(A25,'明細1-205'!$A$2:$F$207,4,0),"")</f>
        <v/>
      </c>
      <c r="I25" s="85"/>
      <c r="J25" s="81"/>
      <c r="K25" s="80" t="str">
        <f>IFERROR(VLOOKUP(A25,'明細1-205'!$A$2:$F$207,5,0),"")</f>
        <v/>
      </c>
      <c r="L25" s="85"/>
      <c r="M25" s="81"/>
      <c r="N25" s="64" t="str">
        <f>IFERROR(VLOOKUP(A25,'明細1-205'!$A$2:$F$207,6,0),"")</f>
        <v/>
      </c>
      <c r="O25" s="65"/>
    </row>
    <row r="26" spans="1:15" ht="35.1" customHeight="1" x14ac:dyDescent="0.15">
      <c r="A26" s="63"/>
      <c r="B26" s="80" t="str">
        <f>IFERROR(VLOOKUP(A26,'明細1-205'!$A$2:$F$207,2,0),"")</f>
        <v/>
      </c>
      <c r="C26" s="81"/>
      <c r="D26" s="80" t="str">
        <f>IFERROR(VLOOKUP(A26,'明細1-205'!$A$2:$F$207,3,0),"")</f>
        <v/>
      </c>
      <c r="E26" s="85"/>
      <c r="F26" s="85" t="str">
        <f>IFERROR(VLOOKUP(E26,'明細1-205'!$A$2:$F$207,2,0),"")</f>
        <v/>
      </c>
      <c r="G26" s="81"/>
      <c r="H26" s="80" t="str">
        <f>IFERROR(VLOOKUP(A26,'明細1-205'!$A$2:$F$207,4,0),"")</f>
        <v/>
      </c>
      <c r="I26" s="85"/>
      <c r="J26" s="81"/>
      <c r="K26" s="80" t="str">
        <f>IFERROR(VLOOKUP(A26,'明細1-205'!$A$2:$F$207,5,0),"")</f>
        <v/>
      </c>
      <c r="L26" s="85"/>
      <c r="M26" s="81"/>
      <c r="N26" s="64" t="str">
        <f>IFERROR(VLOOKUP(A26,'明細1-205'!$A$2:$F$207,6,0),"")</f>
        <v/>
      </c>
      <c r="O26" s="65"/>
    </row>
    <row r="27" spans="1:15" ht="35.1" customHeight="1" x14ac:dyDescent="0.15">
      <c r="A27" s="63"/>
      <c r="B27" s="80" t="str">
        <f>IFERROR(VLOOKUP(A27,'明細1-205'!$A$2:$F$207,2,0),"")</f>
        <v/>
      </c>
      <c r="C27" s="81"/>
      <c r="D27" s="80" t="str">
        <f>IFERROR(VLOOKUP(A27,'明細1-205'!$A$2:$F$207,3,0),"")</f>
        <v/>
      </c>
      <c r="E27" s="85"/>
      <c r="F27" s="85" t="str">
        <f>IFERROR(VLOOKUP(E27,'明細1-205'!$A$2:$F$207,2,0),"")</f>
        <v/>
      </c>
      <c r="G27" s="81"/>
      <c r="H27" s="80" t="str">
        <f>IFERROR(VLOOKUP(A27,'明細1-205'!$A$2:$F$207,4,0),"")</f>
        <v/>
      </c>
      <c r="I27" s="85"/>
      <c r="J27" s="81"/>
      <c r="K27" s="80" t="str">
        <f>IFERROR(VLOOKUP(A27,'明細1-205'!$A$2:$F$207,5,0),"")</f>
        <v/>
      </c>
      <c r="L27" s="85"/>
      <c r="M27" s="81"/>
      <c r="N27" s="64" t="str">
        <f>IFERROR(VLOOKUP(A27,'明細1-205'!$A$2:$F$207,6,0),"")</f>
        <v/>
      </c>
      <c r="O27" s="65"/>
    </row>
    <row r="28" spans="1:15" x14ac:dyDescent="0.15"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ht="19.5" x14ac:dyDescent="0.15">
      <c r="A29" s="2" t="s">
        <v>22</v>
      </c>
    </row>
    <row r="30" spans="1:15" ht="19.5" x14ac:dyDescent="0.15">
      <c r="A30" s="2" t="s">
        <v>23</v>
      </c>
    </row>
    <row r="31" spans="1:15" ht="19.5" x14ac:dyDescent="0.15">
      <c r="A31" s="2" t="s">
        <v>24</v>
      </c>
    </row>
  </sheetData>
  <mergeCells count="75">
    <mergeCell ref="B27:C27"/>
    <mergeCell ref="D27:G27"/>
    <mergeCell ref="H27:J27"/>
    <mergeCell ref="K27:M27"/>
    <mergeCell ref="B25:C25"/>
    <mergeCell ref="D25:G25"/>
    <mergeCell ref="H25:J25"/>
    <mergeCell ref="K25:M25"/>
    <mergeCell ref="B26:C26"/>
    <mergeCell ref="D26:G26"/>
    <mergeCell ref="H26:J26"/>
    <mergeCell ref="K26:M26"/>
    <mergeCell ref="B23:C23"/>
    <mergeCell ref="D23:G23"/>
    <mergeCell ref="H23:J23"/>
    <mergeCell ref="K23:M23"/>
    <mergeCell ref="B24:C24"/>
    <mergeCell ref="D24:G24"/>
    <mergeCell ref="H24:J24"/>
    <mergeCell ref="K24:M24"/>
    <mergeCell ref="H19:J19"/>
    <mergeCell ref="H20:J20"/>
    <mergeCell ref="H21:J21"/>
    <mergeCell ref="H22:J22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B19:C19"/>
    <mergeCell ref="B20:C20"/>
    <mergeCell ref="B21:C21"/>
    <mergeCell ref="B22:C22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B18:C18"/>
    <mergeCell ref="B15:C15"/>
    <mergeCell ref="B16:C16"/>
    <mergeCell ref="D13:G13"/>
    <mergeCell ref="H13:J13"/>
    <mergeCell ref="K13:M13"/>
    <mergeCell ref="B14:C14"/>
    <mergeCell ref="H14:J14"/>
    <mergeCell ref="B17:C17"/>
    <mergeCell ref="H15:J15"/>
    <mergeCell ref="H16:J16"/>
    <mergeCell ref="H17:J17"/>
    <mergeCell ref="H18:J18"/>
    <mergeCell ref="A2:O2"/>
    <mergeCell ref="D28:O28"/>
    <mergeCell ref="A3:O3"/>
    <mergeCell ref="A4:O4"/>
    <mergeCell ref="F7:I7"/>
    <mergeCell ref="B7:E7"/>
    <mergeCell ref="J7:O7"/>
    <mergeCell ref="M8:O8"/>
    <mergeCell ref="M6:O6"/>
    <mergeCell ref="D8:I8"/>
    <mergeCell ref="B8:C8"/>
    <mergeCell ref="B13:C13"/>
    <mergeCell ref="D12:G12"/>
    <mergeCell ref="B12:C12"/>
    <mergeCell ref="H12:J12"/>
    <mergeCell ref="K12:M12"/>
  </mergeCells>
  <phoneticPr fontId="1"/>
  <conditionalFormatting sqref="B7:E7">
    <cfRule type="expression" dxfId="5" priority="9">
      <formula>$B$7&lt;&gt;""</formula>
    </cfRule>
  </conditionalFormatting>
  <conditionalFormatting sqref="C5">
    <cfRule type="expression" dxfId="4" priority="12">
      <formula>$C$5&lt;&gt;""</formula>
    </cfRule>
  </conditionalFormatting>
  <conditionalFormatting sqref="D8:I9">
    <cfRule type="expression" dxfId="3" priority="8">
      <formula>$D$8&lt;&gt;""</formula>
    </cfRule>
  </conditionalFormatting>
  <conditionalFormatting sqref="J7:O7">
    <cfRule type="expression" dxfId="2" priority="10">
      <formula>$J$7&lt;&gt;""</formula>
    </cfRule>
  </conditionalFormatting>
  <conditionalFormatting sqref="M6:O6">
    <cfRule type="expression" dxfId="1" priority="11">
      <formula>$M$6&lt;&gt;""</formula>
    </cfRule>
  </conditionalFormatting>
  <conditionalFormatting sqref="M8:O9">
    <cfRule type="expression" dxfId="0" priority="7">
      <formula>$M$8&lt;&gt;""</formula>
    </cfRule>
  </conditionalFormatting>
  <printOptions horizontalCentered="1"/>
  <pageMargins left="0" right="0" top="0.55118110236220474" bottom="0.55118110236220474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F2813-E065-4CB1-96BB-BBDD9EFADDDA}">
  <sheetPr>
    <tabColor rgb="FFFF0000"/>
  </sheetPr>
  <dimension ref="A1:I208"/>
  <sheetViews>
    <sheetView topLeftCell="A4" zoomScaleNormal="100" zoomScaleSheetLayoutView="90" workbookViewId="0">
      <selection activeCell="D221" sqref="D221"/>
    </sheetView>
  </sheetViews>
  <sheetFormatPr defaultColWidth="9" defaultRowHeight="12" x14ac:dyDescent="0.15"/>
  <cols>
    <col min="1" max="1" width="5.375" style="61" customWidth="1"/>
    <col min="2" max="2" width="27.375" style="30" bestFit="1" customWidth="1"/>
    <col min="3" max="3" width="26.375" style="30" bestFit="1" customWidth="1"/>
    <col min="4" max="4" width="22.25" style="30" customWidth="1"/>
    <col min="5" max="5" width="17.25" style="30" bestFit="1" customWidth="1"/>
    <col min="6" max="6" width="7.625" style="61" bestFit="1" customWidth="1"/>
    <col min="7" max="7" width="6.75" style="62" bestFit="1" customWidth="1"/>
    <col min="8" max="8" width="9" style="30"/>
    <col min="9" max="9" width="10.125" style="61" bestFit="1" customWidth="1"/>
    <col min="10" max="10" width="1.125" style="30" customWidth="1"/>
    <col min="11" max="16384" width="9" style="30"/>
  </cols>
  <sheetData>
    <row r="1" spans="1:9" s="61" customFormat="1" ht="12.75" thickBot="1" x14ac:dyDescent="0.2">
      <c r="A1" s="61">
        <v>1</v>
      </c>
      <c r="B1" s="61">
        <v>2</v>
      </c>
      <c r="C1" s="61">
        <v>3</v>
      </c>
      <c r="D1" s="61">
        <v>4</v>
      </c>
      <c r="E1" s="61">
        <v>5</v>
      </c>
      <c r="F1" s="61">
        <v>6</v>
      </c>
      <c r="G1" s="61">
        <v>7</v>
      </c>
      <c r="H1" s="61">
        <v>8</v>
      </c>
      <c r="I1" s="61">
        <v>9</v>
      </c>
    </row>
    <row r="2" spans="1:9" ht="27.6" customHeight="1" thickBot="1" x14ac:dyDescent="0.2">
      <c r="A2" s="23" t="s">
        <v>25</v>
      </c>
      <c r="B2" s="24" t="s">
        <v>26</v>
      </c>
      <c r="C2" s="24" t="s">
        <v>27</v>
      </c>
      <c r="D2" s="25" t="s">
        <v>28</v>
      </c>
      <c r="E2" s="25" t="s">
        <v>29</v>
      </c>
      <c r="F2" s="26" t="s">
        <v>30</v>
      </c>
      <c r="G2" s="27" t="s">
        <v>31</v>
      </c>
      <c r="H2" s="28" t="s">
        <v>32</v>
      </c>
      <c r="I2" s="29" t="s">
        <v>33</v>
      </c>
    </row>
    <row r="3" spans="1:9" ht="27.6" customHeight="1" thickTop="1" x14ac:dyDescent="0.15">
      <c r="A3" s="31">
        <v>1</v>
      </c>
      <c r="B3" s="32" t="s">
        <v>34</v>
      </c>
      <c r="C3" s="33" t="s">
        <v>35</v>
      </c>
      <c r="D3" s="33" t="s">
        <v>36</v>
      </c>
      <c r="E3" s="34" t="s">
        <v>37</v>
      </c>
      <c r="F3" s="35" t="s">
        <v>38</v>
      </c>
      <c r="G3" s="36"/>
      <c r="H3" s="37" t="s">
        <v>39</v>
      </c>
      <c r="I3" s="38"/>
    </row>
    <row r="4" spans="1:9" ht="27.6" customHeight="1" x14ac:dyDescent="0.15">
      <c r="A4" s="39">
        <v>2</v>
      </c>
      <c r="B4" s="40" t="s">
        <v>40</v>
      </c>
      <c r="C4" s="40" t="s">
        <v>41</v>
      </c>
      <c r="D4" s="40" t="s">
        <v>42</v>
      </c>
      <c r="E4" s="41" t="s">
        <v>43</v>
      </c>
      <c r="F4" s="42" t="s">
        <v>44</v>
      </c>
      <c r="G4" s="43"/>
      <c r="H4" s="44" t="s">
        <v>39</v>
      </c>
      <c r="I4" s="38"/>
    </row>
    <row r="5" spans="1:9" ht="27.6" customHeight="1" x14ac:dyDescent="0.15">
      <c r="A5" s="39">
        <v>3</v>
      </c>
      <c r="B5" s="40" t="s">
        <v>45</v>
      </c>
      <c r="C5" s="40" t="s">
        <v>46</v>
      </c>
      <c r="D5" s="40" t="s">
        <v>47</v>
      </c>
      <c r="E5" s="41" t="s">
        <v>48</v>
      </c>
      <c r="F5" s="42" t="s">
        <v>49</v>
      </c>
      <c r="G5" s="43"/>
      <c r="H5" s="44" t="s">
        <v>39</v>
      </c>
      <c r="I5" s="38"/>
    </row>
    <row r="6" spans="1:9" ht="27.6" customHeight="1" x14ac:dyDescent="0.15">
      <c r="A6" s="39">
        <v>4</v>
      </c>
      <c r="B6" s="40" t="s">
        <v>50</v>
      </c>
      <c r="C6" s="40" t="s">
        <v>51</v>
      </c>
      <c r="D6" s="40" t="s">
        <v>52</v>
      </c>
      <c r="E6" s="41" t="s">
        <v>53</v>
      </c>
      <c r="F6" s="42" t="s">
        <v>44</v>
      </c>
      <c r="G6" s="43"/>
      <c r="H6" s="44" t="s">
        <v>39</v>
      </c>
      <c r="I6" s="38"/>
    </row>
    <row r="7" spans="1:9" ht="27.6" customHeight="1" x14ac:dyDescent="0.15">
      <c r="A7" s="39">
        <v>5</v>
      </c>
      <c r="B7" s="40" t="s">
        <v>54</v>
      </c>
      <c r="C7" s="40" t="s">
        <v>55</v>
      </c>
      <c r="D7" s="40" t="s">
        <v>56</v>
      </c>
      <c r="E7" s="41" t="s">
        <v>57</v>
      </c>
      <c r="F7" s="42" t="s">
        <v>38</v>
      </c>
      <c r="G7" s="43"/>
      <c r="H7" s="44" t="s">
        <v>39</v>
      </c>
      <c r="I7" s="38"/>
    </row>
    <row r="8" spans="1:9" ht="27.6" customHeight="1" x14ac:dyDescent="0.15">
      <c r="A8" s="39">
        <v>6</v>
      </c>
      <c r="B8" s="40" t="s">
        <v>58</v>
      </c>
      <c r="C8" s="40" t="s">
        <v>59</v>
      </c>
      <c r="D8" s="40" t="s">
        <v>60</v>
      </c>
      <c r="E8" s="41" t="s">
        <v>61</v>
      </c>
      <c r="F8" s="42" t="s">
        <v>44</v>
      </c>
      <c r="G8" s="43"/>
      <c r="H8" s="44" t="s">
        <v>39</v>
      </c>
      <c r="I8" s="38"/>
    </row>
    <row r="9" spans="1:9" ht="27.6" customHeight="1" x14ac:dyDescent="0.15">
      <c r="A9" s="39">
        <v>7</v>
      </c>
      <c r="B9" s="40" t="s">
        <v>62</v>
      </c>
      <c r="C9" s="40" t="s">
        <v>63</v>
      </c>
      <c r="D9" s="40" t="s">
        <v>64</v>
      </c>
      <c r="E9" s="41" t="s">
        <v>65</v>
      </c>
      <c r="F9" s="42" t="s">
        <v>66</v>
      </c>
      <c r="G9" s="43"/>
      <c r="H9" s="44" t="s">
        <v>39</v>
      </c>
      <c r="I9" s="38"/>
    </row>
    <row r="10" spans="1:9" ht="27.6" customHeight="1" x14ac:dyDescent="0.15">
      <c r="A10" s="39">
        <v>8</v>
      </c>
      <c r="B10" s="40" t="s">
        <v>67</v>
      </c>
      <c r="C10" s="40" t="s">
        <v>68</v>
      </c>
      <c r="D10" s="40" t="s">
        <v>64</v>
      </c>
      <c r="E10" s="41" t="s">
        <v>69</v>
      </c>
      <c r="F10" s="42" t="s">
        <v>44</v>
      </c>
      <c r="G10" s="43"/>
      <c r="H10" s="44" t="s">
        <v>39</v>
      </c>
      <c r="I10" s="38"/>
    </row>
    <row r="11" spans="1:9" ht="27.6" customHeight="1" x14ac:dyDescent="0.15">
      <c r="A11" s="39">
        <v>9</v>
      </c>
      <c r="B11" s="45" t="s">
        <v>70</v>
      </c>
      <c r="C11" s="46" t="s">
        <v>71</v>
      </c>
      <c r="D11" s="46" t="s">
        <v>72</v>
      </c>
      <c r="E11" s="41" t="s">
        <v>73</v>
      </c>
      <c r="F11" s="42" t="s">
        <v>74</v>
      </c>
      <c r="G11" s="43"/>
      <c r="H11" s="44" t="s">
        <v>39</v>
      </c>
      <c r="I11" s="38"/>
    </row>
    <row r="12" spans="1:9" ht="27.6" customHeight="1" x14ac:dyDescent="0.15">
      <c r="A12" s="39">
        <v>10</v>
      </c>
      <c r="B12" s="45" t="s">
        <v>75</v>
      </c>
      <c r="C12" s="46" t="s">
        <v>76</v>
      </c>
      <c r="D12" s="46" t="s">
        <v>77</v>
      </c>
      <c r="E12" s="41" t="s">
        <v>78</v>
      </c>
      <c r="F12" s="42" t="s">
        <v>44</v>
      </c>
      <c r="G12" s="43"/>
      <c r="H12" s="44" t="s">
        <v>39</v>
      </c>
      <c r="I12" s="38"/>
    </row>
    <row r="13" spans="1:9" ht="27.6" customHeight="1" x14ac:dyDescent="0.15">
      <c r="A13" s="39">
        <v>11</v>
      </c>
      <c r="B13" s="45" t="s">
        <v>79</v>
      </c>
      <c r="C13" s="46" t="s">
        <v>80</v>
      </c>
      <c r="D13" s="46" t="s">
        <v>81</v>
      </c>
      <c r="E13" s="41" t="s">
        <v>82</v>
      </c>
      <c r="F13" s="42" t="s">
        <v>83</v>
      </c>
      <c r="G13" s="43"/>
      <c r="H13" s="44" t="s">
        <v>39</v>
      </c>
      <c r="I13" s="38"/>
    </row>
    <row r="14" spans="1:9" ht="27.6" customHeight="1" x14ac:dyDescent="0.15">
      <c r="A14" s="39">
        <v>12</v>
      </c>
      <c r="B14" s="45" t="s">
        <v>84</v>
      </c>
      <c r="C14" s="46" t="s">
        <v>85</v>
      </c>
      <c r="D14" s="46" t="s">
        <v>81</v>
      </c>
      <c r="E14" s="41" t="s">
        <v>86</v>
      </c>
      <c r="F14" s="42" t="s">
        <v>44</v>
      </c>
      <c r="G14" s="43"/>
      <c r="H14" s="44" t="s">
        <v>39</v>
      </c>
      <c r="I14" s="38"/>
    </row>
    <row r="15" spans="1:9" ht="27.6" customHeight="1" x14ac:dyDescent="0.15">
      <c r="A15" s="39">
        <v>13</v>
      </c>
      <c r="B15" s="45" t="s">
        <v>87</v>
      </c>
      <c r="C15" s="46" t="s">
        <v>88</v>
      </c>
      <c r="D15" s="46" t="s">
        <v>89</v>
      </c>
      <c r="E15" s="41" t="s">
        <v>90</v>
      </c>
      <c r="F15" s="42" t="s">
        <v>91</v>
      </c>
      <c r="G15" s="43"/>
      <c r="H15" s="44" t="s">
        <v>39</v>
      </c>
      <c r="I15" s="38"/>
    </row>
    <row r="16" spans="1:9" ht="27.6" customHeight="1" x14ac:dyDescent="0.15">
      <c r="A16" s="39">
        <v>14</v>
      </c>
      <c r="B16" s="45" t="s">
        <v>92</v>
      </c>
      <c r="C16" s="46" t="s">
        <v>93</v>
      </c>
      <c r="D16" s="46" t="s">
        <v>89</v>
      </c>
      <c r="E16" s="41" t="s">
        <v>94</v>
      </c>
      <c r="F16" s="42" t="s">
        <v>44</v>
      </c>
      <c r="G16" s="43"/>
      <c r="H16" s="44" t="s">
        <v>39</v>
      </c>
      <c r="I16" s="38"/>
    </row>
    <row r="17" spans="1:9" s="49" customFormat="1" ht="27.6" customHeight="1" x14ac:dyDescent="0.15">
      <c r="A17" s="39">
        <v>15</v>
      </c>
      <c r="B17" s="47" t="s">
        <v>95</v>
      </c>
      <c r="C17" s="48" t="s">
        <v>96</v>
      </c>
      <c r="D17" s="48" t="s">
        <v>97</v>
      </c>
      <c r="E17" s="41" t="s">
        <v>98</v>
      </c>
      <c r="F17" s="42" t="s">
        <v>99</v>
      </c>
      <c r="G17" s="43"/>
      <c r="H17" s="44" t="s">
        <v>39</v>
      </c>
      <c r="I17" s="38"/>
    </row>
    <row r="18" spans="1:9" s="49" customFormat="1" ht="27.6" customHeight="1" x14ac:dyDescent="0.15">
      <c r="A18" s="39">
        <v>16</v>
      </c>
      <c r="B18" s="47" t="s">
        <v>100</v>
      </c>
      <c r="C18" s="48" t="s">
        <v>101</v>
      </c>
      <c r="D18" s="48" t="s">
        <v>97</v>
      </c>
      <c r="E18" s="41" t="s">
        <v>102</v>
      </c>
      <c r="F18" s="42" t="s">
        <v>44</v>
      </c>
      <c r="G18" s="43"/>
      <c r="H18" s="44" t="s">
        <v>39</v>
      </c>
      <c r="I18" s="38"/>
    </row>
    <row r="19" spans="1:9" ht="27.6" customHeight="1" x14ac:dyDescent="0.15">
      <c r="A19" s="39">
        <v>17</v>
      </c>
      <c r="B19" s="45" t="s">
        <v>103</v>
      </c>
      <c r="C19" s="46" t="s">
        <v>80</v>
      </c>
      <c r="D19" s="46" t="s">
        <v>104</v>
      </c>
      <c r="E19" s="41" t="s">
        <v>105</v>
      </c>
      <c r="F19" s="42" t="s">
        <v>106</v>
      </c>
      <c r="G19" s="43"/>
      <c r="H19" s="44" t="s">
        <v>39</v>
      </c>
      <c r="I19" s="38"/>
    </row>
    <row r="20" spans="1:9" ht="27.6" customHeight="1" x14ac:dyDescent="0.15">
      <c r="A20" s="39">
        <v>18</v>
      </c>
      <c r="B20" s="45" t="s">
        <v>107</v>
      </c>
      <c r="C20" s="46" t="s">
        <v>108</v>
      </c>
      <c r="D20" s="46" t="s">
        <v>104</v>
      </c>
      <c r="E20" s="41" t="s">
        <v>109</v>
      </c>
      <c r="F20" s="42" t="s">
        <v>44</v>
      </c>
      <c r="G20" s="43"/>
      <c r="H20" s="44" t="s">
        <v>39</v>
      </c>
      <c r="I20" s="38"/>
    </row>
    <row r="21" spans="1:9" ht="27.6" customHeight="1" x14ac:dyDescent="0.15">
      <c r="A21" s="39">
        <v>19</v>
      </c>
      <c r="B21" s="45" t="s">
        <v>110</v>
      </c>
      <c r="C21" s="46" t="s">
        <v>88</v>
      </c>
      <c r="D21" s="46" t="s">
        <v>111</v>
      </c>
      <c r="E21" s="41" t="s">
        <v>112</v>
      </c>
      <c r="F21" s="42" t="s">
        <v>91</v>
      </c>
      <c r="G21" s="43"/>
      <c r="H21" s="44" t="s">
        <v>39</v>
      </c>
      <c r="I21" s="38"/>
    </row>
    <row r="22" spans="1:9" ht="27.6" customHeight="1" x14ac:dyDescent="0.15">
      <c r="A22" s="39">
        <v>20</v>
      </c>
      <c r="B22" s="45" t="s">
        <v>113</v>
      </c>
      <c r="C22" s="46" t="s">
        <v>114</v>
      </c>
      <c r="D22" s="46" t="s">
        <v>104</v>
      </c>
      <c r="E22" s="41" t="s">
        <v>115</v>
      </c>
      <c r="F22" s="42" t="s">
        <v>44</v>
      </c>
      <c r="G22" s="43"/>
      <c r="H22" s="44" t="s">
        <v>39</v>
      </c>
      <c r="I22" s="38"/>
    </row>
    <row r="23" spans="1:9" ht="27.6" customHeight="1" x14ac:dyDescent="0.15">
      <c r="A23" s="39">
        <v>21</v>
      </c>
      <c r="B23" s="45" t="s">
        <v>116</v>
      </c>
      <c r="C23" s="46" t="s">
        <v>117</v>
      </c>
      <c r="D23" s="46" t="s">
        <v>118</v>
      </c>
      <c r="E23" s="41" t="s">
        <v>119</v>
      </c>
      <c r="F23" s="42" t="s">
        <v>120</v>
      </c>
      <c r="G23" s="43"/>
      <c r="H23" s="44" t="s">
        <v>39</v>
      </c>
      <c r="I23" s="38"/>
    </row>
    <row r="24" spans="1:9" ht="27.6" customHeight="1" x14ac:dyDescent="0.15">
      <c r="A24" s="39">
        <v>22</v>
      </c>
      <c r="B24" s="45" t="s">
        <v>121</v>
      </c>
      <c r="C24" s="46" t="s">
        <v>122</v>
      </c>
      <c r="D24" s="46" t="s">
        <v>123</v>
      </c>
      <c r="E24" s="41" t="s">
        <v>124</v>
      </c>
      <c r="F24" s="42" t="s">
        <v>120</v>
      </c>
      <c r="G24" s="43"/>
      <c r="H24" s="44" t="s">
        <v>39</v>
      </c>
      <c r="I24" s="38"/>
    </row>
    <row r="25" spans="1:9" ht="27.6" customHeight="1" x14ac:dyDescent="0.15">
      <c r="A25" s="39">
        <v>23</v>
      </c>
      <c r="B25" s="45" t="s">
        <v>125</v>
      </c>
      <c r="C25" s="46" t="s">
        <v>126</v>
      </c>
      <c r="D25" s="46" t="s">
        <v>104</v>
      </c>
      <c r="E25" s="41" t="s">
        <v>127</v>
      </c>
      <c r="F25" s="42" t="s">
        <v>128</v>
      </c>
      <c r="G25" s="43"/>
      <c r="H25" s="44" t="s">
        <v>39</v>
      </c>
      <c r="I25" s="38"/>
    </row>
    <row r="26" spans="1:9" ht="27.6" customHeight="1" x14ac:dyDescent="0.15">
      <c r="A26" s="39">
        <v>24</v>
      </c>
      <c r="B26" s="45" t="s">
        <v>129</v>
      </c>
      <c r="C26" s="46" t="s">
        <v>126</v>
      </c>
      <c r="D26" s="46" t="s">
        <v>123</v>
      </c>
      <c r="E26" s="41" t="s">
        <v>130</v>
      </c>
      <c r="F26" s="42" t="s">
        <v>131</v>
      </c>
      <c r="G26" s="43"/>
      <c r="H26" s="44" t="s">
        <v>39</v>
      </c>
      <c r="I26" s="38"/>
    </row>
    <row r="27" spans="1:9" ht="27.6" customHeight="1" x14ac:dyDescent="0.15">
      <c r="A27" s="39">
        <v>25</v>
      </c>
      <c r="B27" s="45" t="s">
        <v>132</v>
      </c>
      <c r="C27" s="46" t="s">
        <v>133</v>
      </c>
      <c r="D27" s="46" t="s">
        <v>134</v>
      </c>
      <c r="E27" s="41" t="s">
        <v>135</v>
      </c>
      <c r="F27" s="42" t="s">
        <v>136</v>
      </c>
      <c r="G27" s="43"/>
      <c r="H27" s="44" t="s">
        <v>39</v>
      </c>
      <c r="I27" s="38"/>
    </row>
    <row r="28" spans="1:9" ht="27.6" customHeight="1" x14ac:dyDescent="0.15">
      <c r="A28" s="39">
        <v>26</v>
      </c>
      <c r="B28" s="45" t="s">
        <v>137</v>
      </c>
      <c r="C28" s="46" t="s">
        <v>138</v>
      </c>
      <c r="D28" s="46" t="s">
        <v>139</v>
      </c>
      <c r="E28" s="41" t="s">
        <v>140</v>
      </c>
      <c r="F28" s="42" t="s">
        <v>136</v>
      </c>
      <c r="G28" s="43"/>
      <c r="H28" s="44" t="s">
        <v>39</v>
      </c>
      <c r="I28" s="38"/>
    </row>
    <row r="29" spans="1:9" ht="27.6" customHeight="1" x14ac:dyDescent="0.15">
      <c r="A29" s="39">
        <v>27</v>
      </c>
      <c r="B29" s="45" t="s">
        <v>141</v>
      </c>
      <c r="C29" s="46" t="s">
        <v>142</v>
      </c>
      <c r="D29" s="46" t="s">
        <v>143</v>
      </c>
      <c r="E29" s="41" t="s">
        <v>144</v>
      </c>
      <c r="F29" s="42" t="s">
        <v>120</v>
      </c>
      <c r="G29" s="43"/>
      <c r="H29" s="44" t="s">
        <v>39</v>
      </c>
      <c r="I29" s="38"/>
    </row>
    <row r="30" spans="1:9" ht="27.6" customHeight="1" x14ac:dyDescent="0.15">
      <c r="A30" s="39">
        <v>28</v>
      </c>
      <c r="B30" s="45" t="s">
        <v>145</v>
      </c>
      <c r="C30" s="46" t="s">
        <v>146</v>
      </c>
      <c r="D30" s="46" t="s">
        <v>147</v>
      </c>
      <c r="E30" s="41" t="s">
        <v>148</v>
      </c>
      <c r="F30" s="42" t="s">
        <v>128</v>
      </c>
      <c r="G30" s="43"/>
      <c r="H30" s="44" t="s">
        <v>39</v>
      </c>
      <c r="I30" s="38"/>
    </row>
    <row r="31" spans="1:9" ht="27.6" customHeight="1" x14ac:dyDescent="0.15">
      <c r="A31" s="39">
        <v>29</v>
      </c>
      <c r="B31" s="45" t="s">
        <v>149</v>
      </c>
      <c r="C31" s="46" t="s">
        <v>146</v>
      </c>
      <c r="D31" s="46" t="s">
        <v>150</v>
      </c>
      <c r="E31" s="41" t="s">
        <v>148</v>
      </c>
      <c r="F31" s="42" t="s">
        <v>128</v>
      </c>
      <c r="G31" s="43"/>
      <c r="H31" s="44" t="s">
        <v>39</v>
      </c>
      <c r="I31" s="38"/>
    </row>
    <row r="32" spans="1:9" ht="27.6" customHeight="1" x14ac:dyDescent="0.15">
      <c r="A32" s="39">
        <v>30</v>
      </c>
      <c r="B32" s="45" t="s">
        <v>151</v>
      </c>
      <c r="C32" s="46" t="s">
        <v>146</v>
      </c>
      <c r="D32" s="46" t="s">
        <v>152</v>
      </c>
      <c r="E32" s="41" t="s">
        <v>153</v>
      </c>
      <c r="F32" s="42" t="s">
        <v>154</v>
      </c>
      <c r="G32" s="43"/>
      <c r="H32" s="44" t="s">
        <v>39</v>
      </c>
      <c r="I32" s="38"/>
    </row>
    <row r="33" spans="1:9" ht="27.6" customHeight="1" x14ac:dyDescent="0.15">
      <c r="A33" s="39">
        <v>31</v>
      </c>
      <c r="B33" s="45" t="s">
        <v>155</v>
      </c>
      <c r="C33" s="46" t="s">
        <v>156</v>
      </c>
      <c r="D33" s="46" t="s">
        <v>157</v>
      </c>
      <c r="E33" s="41" t="s">
        <v>158</v>
      </c>
      <c r="F33" s="42" t="s">
        <v>159</v>
      </c>
      <c r="G33" s="50"/>
      <c r="H33" s="44" t="s">
        <v>39</v>
      </c>
      <c r="I33" s="38"/>
    </row>
    <row r="34" spans="1:9" ht="27.6" customHeight="1" x14ac:dyDescent="0.15">
      <c r="A34" s="39">
        <v>32</v>
      </c>
      <c r="B34" s="45" t="s">
        <v>160</v>
      </c>
      <c r="C34" s="46" t="s">
        <v>161</v>
      </c>
      <c r="D34" s="46" t="s">
        <v>147</v>
      </c>
      <c r="E34" s="41" t="s">
        <v>162</v>
      </c>
      <c r="F34" s="42" t="s">
        <v>44</v>
      </c>
      <c r="G34" s="43"/>
      <c r="H34" s="44" t="s">
        <v>39</v>
      </c>
      <c r="I34" s="38"/>
    </row>
    <row r="35" spans="1:9" ht="27.6" customHeight="1" x14ac:dyDescent="0.15">
      <c r="A35" s="39">
        <v>33</v>
      </c>
      <c r="B35" s="45" t="s">
        <v>163</v>
      </c>
      <c r="C35" s="46" t="s">
        <v>164</v>
      </c>
      <c r="D35" s="46" t="s">
        <v>165</v>
      </c>
      <c r="E35" s="41" t="s">
        <v>166</v>
      </c>
      <c r="F35" s="42" t="s">
        <v>167</v>
      </c>
      <c r="G35" s="43"/>
      <c r="H35" s="44" t="s">
        <v>39</v>
      </c>
      <c r="I35" s="38"/>
    </row>
    <row r="36" spans="1:9" ht="27.6" customHeight="1" x14ac:dyDescent="0.15">
      <c r="A36" s="39">
        <v>34</v>
      </c>
      <c r="B36" s="45" t="s">
        <v>168</v>
      </c>
      <c r="C36" s="46" t="s">
        <v>169</v>
      </c>
      <c r="D36" s="46" t="s">
        <v>170</v>
      </c>
      <c r="E36" s="41" t="s">
        <v>171</v>
      </c>
      <c r="F36" s="42" t="s">
        <v>44</v>
      </c>
      <c r="G36" s="43"/>
      <c r="H36" s="44" t="s">
        <v>39</v>
      </c>
      <c r="I36" s="38"/>
    </row>
    <row r="37" spans="1:9" ht="27.6" customHeight="1" x14ac:dyDescent="0.15">
      <c r="A37" s="39">
        <v>35</v>
      </c>
      <c r="B37" s="45" t="s">
        <v>172</v>
      </c>
      <c r="C37" s="46" t="s">
        <v>173</v>
      </c>
      <c r="D37" s="46" t="s">
        <v>147</v>
      </c>
      <c r="E37" s="41" t="s">
        <v>174</v>
      </c>
      <c r="F37" s="42" t="s">
        <v>44</v>
      </c>
      <c r="G37" s="43"/>
      <c r="H37" s="44" t="s">
        <v>39</v>
      </c>
      <c r="I37" s="38"/>
    </row>
    <row r="38" spans="1:9" ht="27.6" customHeight="1" x14ac:dyDescent="0.15">
      <c r="A38" s="39">
        <v>36</v>
      </c>
      <c r="B38" s="45" t="s">
        <v>175</v>
      </c>
      <c r="C38" s="46" t="s">
        <v>176</v>
      </c>
      <c r="D38" s="46" t="s">
        <v>147</v>
      </c>
      <c r="E38" s="41" t="s">
        <v>177</v>
      </c>
      <c r="F38" s="42" t="s">
        <v>44</v>
      </c>
      <c r="G38" s="43"/>
      <c r="H38" s="44" t="s">
        <v>39</v>
      </c>
      <c r="I38" s="38"/>
    </row>
    <row r="39" spans="1:9" ht="27.6" customHeight="1" x14ac:dyDescent="0.15">
      <c r="A39" s="39">
        <v>37</v>
      </c>
      <c r="B39" s="45" t="s">
        <v>178</v>
      </c>
      <c r="C39" s="46" t="s">
        <v>179</v>
      </c>
      <c r="D39" s="46" t="s">
        <v>180</v>
      </c>
      <c r="E39" s="41" t="s">
        <v>181</v>
      </c>
      <c r="F39" s="42" t="s">
        <v>182</v>
      </c>
      <c r="G39" s="43"/>
      <c r="H39" s="44" t="s">
        <v>39</v>
      </c>
      <c r="I39" s="38"/>
    </row>
    <row r="40" spans="1:9" ht="27.6" customHeight="1" x14ac:dyDescent="0.15">
      <c r="A40" s="39">
        <v>38</v>
      </c>
      <c r="B40" s="45" t="s">
        <v>183</v>
      </c>
      <c r="C40" s="46" t="s">
        <v>184</v>
      </c>
      <c r="D40" s="46" t="s">
        <v>185</v>
      </c>
      <c r="E40" s="41" t="s">
        <v>186</v>
      </c>
      <c r="F40" s="42" t="s">
        <v>187</v>
      </c>
      <c r="G40" s="43"/>
      <c r="H40" s="44" t="s">
        <v>39</v>
      </c>
      <c r="I40" s="38"/>
    </row>
    <row r="41" spans="1:9" ht="27.6" customHeight="1" x14ac:dyDescent="0.15">
      <c r="A41" s="39">
        <v>39</v>
      </c>
      <c r="B41" s="45" t="s">
        <v>188</v>
      </c>
      <c r="C41" s="46" t="s">
        <v>189</v>
      </c>
      <c r="D41" s="46" t="s">
        <v>118</v>
      </c>
      <c r="E41" s="41" t="s">
        <v>190</v>
      </c>
      <c r="F41" s="42" t="s">
        <v>44</v>
      </c>
      <c r="G41" s="43"/>
      <c r="H41" s="44" t="s">
        <v>39</v>
      </c>
      <c r="I41" s="38"/>
    </row>
    <row r="42" spans="1:9" ht="27.6" customHeight="1" x14ac:dyDescent="0.15">
      <c r="A42" s="39">
        <v>40</v>
      </c>
      <c r="B42" s="45" t="s">
        <v>191</v>
      </c>
      <c r="C42" s="46" t="s">
        <v>192</v>
      </c>
      <c r="D42" s="46" t="s">
        <v>193</v>
      </c>
      <c r="E42" s="41" t="s">
        <v>194</v>
      </c>
      <c r="F42" s="42" t="s">
        <v>44</v>
      </c>
      <c r="G42" s="43"/>
      <c r="H42" s="44" t="s">
        <v>39</v>
      </c>
      <c r="I42" s="38"/>
    </row>
    <row r="43" spans="1:9" ht="27.6" customHeight="1" x14ac:dyDescent="0.15">
      <c r="A43" s="39">
        <v>41</v>
      </c>
      <c r="B43" s="45" t="s">
        <v>195</v>
      </c>
      <c r="C43" s="46" t="s">
        <v>196</v>
      </c>
      <c r="D43" s="46" t="s">
        <v>64</v>
      </c>
      <c r="E43" s="41" t="s">
        <v>197</v>
      </c>
      <c r="F43" s="42" t="s">
        <v>44</v>
      </c>
      <c r="G43" s="43"/>
      <c r="H43" s="44" t="s">
        <v>39</v>
      </c>
      <c r="I43" s="38"/>
    </row>
    <row r="44" spans="1:9" ht="27.6" customHeight="1" x14ac:dyDescent="0.15">
      <c r="A44" s="39">
        <v>42</v>
      </c>
      <c r="B44" s="45" t="s">
        <v>198</v>
      </c>
      <c r="C44" s="46" t="s">
        <v>169</v>
      </c>
      <c r="D44" s="46" t="s">
        <v>199</v>
      </c>
      <c r="E44" s="41" t="s">
        <v>200</v>
      </c>
      <c r="F44" s="42" t="s">
        <v>44</v>
      </c>
      <c r="G44" s="43"/>
      <c r="H44" s="44" t="s">
        <v>39</v>
      </c>
      <c r="I44" s="38"/>
    </row>
    <row r="45" spans="1:9" ht="27.6" customHeight="1" x14ac:dyDescent="0.15">
      <c r="A45" s="39">
        <v>43</v>
      </c>
      <c r="B45" s="45" t="s">
        <v>201</v>
      </c>
      <c r="C45" s="46" t="s">
        <v>202</v>
      </c>
      <c r="D45" s="46" t="s">
        <v>203</v>
      </c>
      <c r="E45" s="41" t="s">
        <v>204</v>
      </c>
      <c r="F45" s="42" t="s">
        <v>38</v>
      </c>
      <c r="G45" s="43"/>
      <c r="H45" s="44" t="s">
        <v>39</v>
      </c>
      <c r="I45" s="38"/>
    </row>
    <row r="46" spans="1:9" ht="27.6" customHeight="1" x14ac:dyDescent="0.15">
      <c r="A46" s="39">
        <v>44</v>
      </c>
      <c r="B46" s="45" t="s">
        <v>205</v>
      </c>
      <c r="C46" s="46" t="s">
        <v>202</v>
      </c>
      <c r="D46" s="46" t="s">
        <v>42</v>
      </c>
      <c r="E46" s="41" t="s">
        <v>204</v>
      </c>
      <c r="F46" s="42" t="s">
        <v>38</v>
      </c>
      <c r="G46" s="43"/>
      <c r="H46" s="44" t="s">
        <v>39</v>
      </c>
      <c r="I46" s="38"/>
    </row>
    <row r="47" spans="1:9" ht="27.6" customHeight="1" x14ac:dyDescent="0.15">
      <c r="A47" s="39">
        <v>45</v>
      </c>
      <c r="B47" s="45" t="s">
        <v>206</v>
      </c>
      <c r="C47" s="46" t="s">
        <v>207</v>
      </c>
      <c r="D47" s="46" t="s">
        <v>208</v>
      </c>
      <c r="E47" s="41" t="s">
        <v>209</v>
      </c>
      <c r="F47" s="42" t="s">
        <v>210</v>
      </c>
      <c r="G47" s="43"/>
      <c r="H47" s="44" t="s">
        <v>39</v>
      </c>
      <c r="I47" s="38"/>
    </row>
    <row r="48" spans="1:9" ht="27.6" customHeight="1" x14ac:dyDescent="0.15">
      <c r="A48" s="39">
        <v>46</v>
      </c>
      <c r="B48" s="45" t="s">
        <v>211</v>
      </c>
      <c r="C48" s="46" t="s">
        <v>212</v>
      </c>
      <c r="D48" s="46" t="s">
        <v>213</v>
      </c>
      <c r="E48" s="41" t="s">
        <v>214</v>
      </c>
      <c r="F48" s="42" t="s">
        <v>44</v>
      </c>
      <c r="G48" s="50"/>
      <c r="H48" s="44" t="s">
        <v>39</v>
      </c>
      <c r="I48" s="38"/>
    </row>
    <row r="49" spans="1:9" ht="27.6" customHeight="1" x14ac:dyDescent="0.15">
      <c r="A49" s="39">
        <v>47</v>
      </c>
      <c r="B49" s="45" t="s">
        <v>215</v>
      </c>
      <c r="C49" s="46" t="s">
        <v>216</v>
      </c>
      <c r="D49" s="46" t="s">
        <v>217</v>
      </c>
      <c r="E49" s="41" t="s">
        <v>218</v>
      </c>
      <c r="F49" s="42" t="s">
        <v>44</v>
      </c>
      <c r="G49" s="43"/>
      <c r="H49" s="44" t="s">
        <v>39</v>
      </c>
      <c r="I49" s="51"/>
    </row>
    <row r="50" spans="1:9" ht="27.6" customHeight="1" x14ac:dyDescent="0.15">
      <c r="A50" s="39">
        <v>48</v>
      </c>
      <c r="B50" s="45" t="s">
        <v>219</v>
      </c>
      <c r="C50" s="46" t="s">
        <v>212</v>
      </c>
      <c r="D50" s="46" t="s">
        <v>199</v>
      </c>
      <c r="E50" s="41" t="s">
        <v>220</v>
      </c>
      <c r="F50" s="42" t="s">
        <v>44</v>
      </c>
      <c r="G50" s="43"/>
      <c r="H50" s="44" t="s">
        <v>39</v>
      </c>
      <c r="I50" s="51"/>
    </row>
    <row r="51" spans="1:9" ht="27.6" customHeight="1" x14ac:dyDescent="0.15">
      <c r="A51" s="39">
        <v>49</v>
      </c>
      <c r="B51" s="45" t="s">
        <v>221</v>
      </c>
      <c r="C51" s="46" t="s">
        <v>222</v>
      </c>
      <c r="D51" s="46" t="s">
        <v>147</v>
      </c>
      <c r="E51" s="41" t="s">
        <v>223</v>
      </c>
      <c r="F51" s="42" t="s">
        <v>44</v>
      </c>
      <c r="G51" s="43"/>
      <c r="H51" s="44" t="s">
        <v>39</v>
      </c>
      <c r="I51" s="51"/>
    </row>
    <row r="52" spans="1:9" ht="27.6" customHeight="1" x14ac:dyDescent="0.15">
      <c r="A52" s="39">
        <v>50</v>
      </c>
      <c r="B52" s="45" t="s">
        <v>224</v>
      </c>
      <c r="C52" s="46" t="s">
        <v>225</v>
      </c>
      <c r="D52" s="46" t="s">
        <v>147</v>
      </c>
      <c r="E52" s="41" t="s">
        <v>226</v>
      </c>
      <c r="F52" s="42" t="s">
        <v>227</v>
      </c>
      <c r="G52" s="43"/>
      <c r="H52" s="44" t="s">
        <v>39</v>
      </c>
      <c r="I52" s="51"/>
    </row>
    <row r="53" spans="1:9" ht="27.6" customHeight="1" x14ac:dyDescent="0.15">
      <c r="A53" s="39">
        <v>51</v>
      </c>
      <c r="B53" s="45" t="s">
        <v>228</v>
      </c>
      <c r="C53" s="46" t="s">
        <v>229</v>
      </c>
      <c r="D53" s="46" t="s">
        <v>64</v>
      </c>
      <c r="E53" s="41" t="s">
        <v>230</v>
      </c>
      <c r="F53" s="42" t="s">
        <v>44</v>
      </c>
      <c r="G53" s="43"/>
      <c r="H53" s="44" t="s">
        <v>39</v>
      </c>
      <c r="I53" s="51"/>
    </row>
    <row r="54" spans="1:9" ht="27.6" customHeight="1" x14ac:dyDescent="0.15">
      <c r="A54" s="39">
        <v>52</v>
      </c>
      <c r="B54" s="45" t="s">
        <v>231</v>
      </c>
      <c r="C54" s="46" t="s">
        <v>232</v>
      </c>
      <c r="D54" s="46" t="s">
        <v>123</v>
      </c>
      <c r="E54" s="41" t="s">
        <v>233</v>
      </c>
      <c r="F54" s="42" t="s">
        <v>44</v>
      </c>
      <c r="G54" s="43"/>
      <c r="H54" s="44" t="s">
        <v>39</v>
      </c>
      <c r="I54" s="51"/>
    </row>
    <row r="55" spans="1:9" ht="27.6" customHeight="1" x14ac:dyDescent="0.15">
      <c r="A55" s="39">
        <v>53</v>
      </c>
      <c r="B55" s="45" t="s">
        <v>234</v>
      </c>
      <c r="C55" s="46" t="s">
        <v>235</v>
      </c>
      <c r="D55" s="46" t="s">
        <v>77</v>
      </c>
      <c r="E55" s="41" t="s">
        <v>236</v>
      </c>
      <c r="F55" s="42" t="s">
        <v>237</v>
      </c>
      <c r="G55" s="43"/>
      <c r="H55" s="44" t="s">
        <v>39</v>
      </c>
      <c r="I55" s="51"/>
    </row>
    <row r="56" spans="1:9" ht="27.6" customHeight="1" x14ac:dyDescent="0.15">
      <c r="A56" s="39">
        <v>54</v>
      </c>
      <c r="B56" s="45" t="s">
        <v>238</v>
      </c>
      <c r="C56" s="46" t="s">
        <v>235</v>
      </c>
      <c r="D56" s="46" t="s">
        <v>239</v>
      </c>
      <c r="E56" s="41" t="s">
        <v>240</v>
      </c>
      <c r="F56" s="42" t="s">
        <v>237</v>
      </c>
      <c r="G56" s="43"/>
      <c r="H56" s="44" t="s">
        <v>39</v>
      </c>
      <c r="I56" s="51"/>
    </row>
    <row r="57" spans="1:9" ht="27.6" customHeight="1" x14ac:dyDescent="0.15">
      <c r="A57" s="39">
        <v>55</v>
      </c>
      <c r="B57" s="45" t="s">
        <v>241</v>
      </c>
      <c r="C57" s="46" t="s">
        <v>242</v>
      </c>
      <c r="D57" s="46" t="s">
        <v>208</v>
      </c>
      <c r="E57" s="41" t="s">
        <v>243</v>
      </c>
      <c r="F57" s="42" t="s">
        <v>244</v>
      </c>
      <c r="G57" s="43"/>
      <c r="H57" s="44" t="s">
        <v>39</v>
      </c>
      <c r="I57" s="51"/>
    </row>
    <row r="58" spans="1:9" ht="27.6" customHeight="1" x14ac:dyDescent="0.15">
      <c r="A58" s="39">
        <v>56</v>
      </c>
      <c r="B58" s="45" t="s">
        <v>245</v>
      </c>
      <c r="C58" s="46" t="s">
        <v>242</v>
      </c>
      <c r="D58" s="46" t="s">
        <v>246</v>
      </c>
      <c r="E58" s="41" t="s">
        <v>247</v>
      </c>
      <c r="F58" s="42" t="s">
        <v>244</v>
      </c>
      <c r="G58" s="43"/>
      <c r="H58" s="44" t="s">
        <v>39</v>
      </c>
      <c r="I58" s="51"/>
    </row>
    <row r="59" spans="1:9" ht="27.6" customHeight="1" x14ac:dyDescent="0.15">
      <c r="A59" s="39">
        <v>57</v>
      </c>
      <c r="B59" s="45" t="s">
        <v>248</v>
      </c>
      <c r="C59" s="46" t="s">
        <v>249</v>
      </c>
      <c r="D59" s="46" t="s">
        <v>250</v>
      </c>
      <c r="E59" s="41" t="s">
        <v>251</v>
      </c>
      <c r="F59" s="42" t="s">
        <v>44</v>
      </c>
      <c r="G59" s="43"/>
      <c r="H59" s="44" t="s">
        <v>39</v>
      </c>
      <c r="I59" s="51"/>
    </row>
    <row r="60" spans="1:9" ht="27.6" customHeight="1" x14ac:dyDescent="0.15">
      <c r="A60" s="39">
        <v>58</v>
      </c>
      <c r="B60" s="45" t="s">
        <v>252</v>
      </c>
      <c r="C60" s="46" t="s">
        <v>249</v>
      </c>
      <c r="D60" s="46" t="s">
        <v>123</v>
      </c>
      <c r="E60" s="41" t="s">
        <v>253</v>
      </c>
      <c r="F60" s="42" t="s">
        <v>44</v>
      </c>
      <c r="G60" s="43"/>
      <c r="H60" s="44" t="s">
        <v>39</v>
      </c>
      <c r="I60" s="51"/>
    </row>
    <row r="61" spans="1:9" ht="27.6" customHeight="1" x14ac:dyDescent="0.15">
      <c r="A61" s="39">
        <v>59</v>
      </c>
      <c r="B61" s="45" t="s">
        <v>254</v>
      </c>
      <c r="C61" s="46" t="s">
        <v>255</v>
      </c>
      <c r="D61" s="46" t="s">
        <v>123</v>
      </c>
      <c r="E61" s="41" t="s">
        <v>256</v>
      </c>
      <c r="F61" s="42" t="s">
        <v>44</v>
      </c>
      <c r="G61" s="43"/>
      <c r="H61" s="44" t="s">
        <v>39</v>
      </c>
      <c r="I61" s="51"/>
    </row>
    <row r="62" spans="1:9" ht="27.6" customHeight="1" x14ac:dyDescent="0.15">
      <c r="A62" s="39">
        <v>60</v>
      </c>
      <c r="B62" s="45" t="s">
        <v>257</v>
      </c>
      <c r="C62" s="46" t="s">
        <v>258</v>
      </c>
      <c r="D62" s="46" t="s">
        <v>259</v>
      </c>
      <c r="E62" s="41" t="s">
        <v>260</v>
      </c>
      <c r="F62" s="42" t="s">
        <v>44</v>
      </c>
      <c r="G62" s="43"/>
      <c r="H62" s="44" t="s">
        <v>39</v>
      </c>
      <c r="I62" s="51"/>
    </row>
    <row r="63" spans="1:9" ht="27.6" customHeight="1" x14ac:dyDescent="0.15">
      <c r="A63" s="39">
        <v>61</v>
      </c>
      <c r="B63" s="45" t="s">
        <v>261</v>
      </c>
      <c r="C63" s="46" t="s">
        <v>255</v>
      </c>
      <c r="D63" s="46" t="s">
        <v>147</v>
      </c>
      <c r="E63" s="41" t="s">
        <v>262</v>
      </c>
      <c r="F63" s="42" t="s">
        <v>44</v>
      </c>
      <c r="G63" s="43"/>
      <c r="H63" s="44" t="s">
        <v>39</v>
      </c>
      <c r="I63" s="51"/>
    </row>
    <row r="64" spans="1:9" ht="27.6" customHeight="1" x14ac:dyDescent="0.15">
      <c r="A64" s="39">
        <v>62</v>
      </c>
      <c r="B64" s="45" t="s">
        <v>263</v>
      </c>
      <c r="C64" s="46" t="s">
        <v>264</v>
      </c>
      <c r="D64" s="46" t="s">
        <v>265</v>
      </c>
      <c r="E64" s="41" t="s">
        <v>266</v>
      </c>
      <c r="F64" s="42" t="s">
        <v>44</v>
      </c>
      <c r="G64" s="43"/>
      <c r="H64" s="44" t="s">
        <v>39</v>
      </c>
      <c r="I64" s="51"/>
    </row>
    <row r="65" spans="1:9" ht="27.6" customHeight="1" x14ac:dyDescent="0.15">
      <c r="A65" s="39">
        <v>63</v>
      </c>
      <c r="B65" s="45" t="s">
        <v>267</v>
      </c>
      <c r="C65" s="46" t="s">
        <v>268</v>
      </c>
      <c r="D65" s="46" t="s">
        <v>42</v>
      </c>
      <c r="E65" s="41" t="s">
        <v>269</v>
      </c>
      <c r="F65" s="42" t="s">
        <v>74</v>
      </c>
      <c r="G65" s="43"/>
      <c r="H65" s="44" t="s">
        <v>39</v>
      </c>
      <c r="I65" s="51"/>
    </row>
    <row r="66" spans="1:9" ht="27.6" customHeight="1" x14ac:dyDescent="0.15">
      <c r="A66" s="39">
        <v>64</v>
      </c>
      <c r="B66" s="45" t="s">
        <v>270</v>
      </c>
      <c r="C66" s="46" t="s">
        <v>268</v>
      </c>
      <c r="D66" s="46" t="s">
        <v>77</v>
      </c>
      <c r="E66" s="41" t="s">
        <v>271</v>
      </c>
      <c r="F66" s="42" t="s">
        <v>38</v>
      </c>
      <c r="G66" s="43"/>
      <c r="H66" s="44" t="s">
        <v>39</v>
      </c>
      <c r="I66" s="51"/>
    </row>
    <row r="67" spans="1:9" ht="27.6" customHeight="1" x14ac:dyDescent="0.15">
      <c r="A67" s="39">
        <v>65</v>
      </c>
      <c r="B67" s="45" t="s">
        <v>272</v>
      </c>
      <c r="C67" s="46" t="s">
        <v>273</v>
      </c>
      <c r="D67" s="46" t="s">
        <v>274</v>
      </c>
      <c r="E67" s="41" t="s">
        <v>275</v>
      </c>
      <c r="F67" s="42" t="s">
        <v>210</v>
      </c>
      <c r="G67" s="43"/>
      <c r="H67" s="44" t="s">
        <v>39</v>
      </c>
      <c r="I67" s="51"/>
    </row>
    <row r="68" spans="1:9" ht="27.6" customHeight="1" x14ac:dyDescent="0.15">
      <c r="A68" s="39">
        <v>66</v>
      </c>
      <c r="B68" s="45" t="s">
        <v>276</v>
      </c>
      <c r="C68" s="46" t="s">
        <v>277</v>
      </c>
      <c r="D68" s="46" t="s">
        <v>208</v>
      </c>
      <c r="E68" s="41" t="s">
        <v>275</v>
      </c>
      <c r="F68" s="42" t="s">
        <v>210</v>
      </c>
      <c r="G68" s="43"/>
      <c r="H68" s="44" t="s">
        <v>39</v>
      </c>
      <c r="I68" s="51"/>
    </row>
    <row r="69" spans="1:9" ht="27.6" customHeight="1" x14ac:dyDescent="0.15">
      <c r="A69" s="39">
        <v>67</v>
      </c>
      <c r="B69" s="45" t="s">
        <v>278</v>
      </c>
      <c r="C69" s="46" t="s">
        <v>279</v>
      </c>
      <c r="D69" s="46" t="s">
        <v>280</v>
      </c>
      <c r="E69" s="41" t="s">
        <v>281</v>
      </c>
      <c r="F69" s="42" t="s">
        <v>282</v>
      </c>
      <c r="G69" s="43"/>
      <c r="H69" s="44" t="s">
        <v>39</v>
      </c>
      <c r="I69" s="51"/>
    </row>
    <row r="70" spans="1:9" ht="27.6" customHeight="1" x14ac:dyDescent="0.15">
      <c r="A70" s="39">
        <v>68</v>
      </c>
      <c r="B70" s="45" t="s">
        <v>283</v>
      </c>
      <c r="C70" s="46" t="s">
        <v>284</v>
      </c>
      <c r="D70" s="46" t="s">
        <v>64</v>
      </c>
      <c r="E70" s="41" t="s">
        <v>285</v>
      </c>
      <c r="F70" s="42" t="s">
        <v>44</v>
      </c>
      <c r="G70" s="43"/>
      <c r="H70" s="44" t="s">
        <v>39</v>
      </c>
      <c r="I70" s="51"/>
    </row>
    <row r="71" spans="1:9" ht="27.6" customHeight="1" x14ac:dyDescent="0.15">
      <c r="A71" s="39">
        <v>69</v>
      </c>
      <c r="B71" s="45" t="s">
        <v>286</v>
      </c>
      <c r="C71" s="46" t="s">
        <v>287</v>
      </c>
      <c r="D71" s="46" t="s">
        <v>288</v>
      </c>
      <c r="E71" s="41" t="s">
        <v>289</v>
      </c>
      <c r="F71" s="42" t="s">
        <v>44</v>
      </c>
      <c r="G71" s="43"/>
      <c r="H71" s="44" t="s">
        <v>39</v>
      </c>
      <c r="I71" s="51"/>
    </row>
    <row r="72" spans="1:9" ht="27.6" customHeight="1" x14ac:dyDescent="0.15">
      <c r="A72" s="39">
        <v>70</v>
      </c>
      <c r="B72" s="45" t="s">
        <v>290</v>
      </c>
      <c r="C72" s="46" t="s">
        <v>291</v>
      </c>
      <c r="D72" s="46" t="s">
        <v>147</v>
      </c>
      <c r="E72" s="41" t="s">
        <v>292</v>
      </c>
      <c r="F72" s="42" t="s">
        <v>293</v>
      </c>
      <c r="G72" s="43"/>
      <c r="H72" s="44" t="s">
        <v>39</v>
      </c>
      <c r="I72" s="51"/>
    </row>
    <row r="73" spans="1:9" ht="27.6" customHeight="1" x14ac:dyDescent="0.15">
      <c r="A73" s="39">
        <v>71</v>
      </c>
      <c r="B73" s="45" t="s">
        <v>294</v>
      </c>
      <c r="C73" s="46" t="s">
        <v>295</v>
      </c>
      <c r="D73" s="46" t="s">
        <v>296</v>
      </c>
      <c r="E73" s="41" t="s">
        <v>297</v>
      </c>
      <c r="F73" s="42" t="s">
        <v>91</v>
      </c>
      <c r="G73" s="43"/>
      <c r="H73" s="44" t="s">
        <v>39</v>
      </c>
      <c r="I73" s="51"/>
    </row>
    <row r="74" spans="1:9" ht="27.6" customHeight="1" x14ac:dyDescent="0.15">
      <c r="A74" s="39">
        <v>72</v>
      </c>
      <c r="B74" s="45" t="s">
        <v>298</v>
      </c>
      <c r="C74" s="46" t="s">
        <v>299</v>
      </c>
      <c r="D74" s="46" t="s">
        <v>300</v>
      </c>
      <c r="E74" s="41" t="s">
        <v>301</v>
      </c>
      <c r="F74" s="42" t="s">
        <v>302</v>
      </c>
      <c r="G74" s="43"/>
      <c r="H74" s="44" t="s">
        <v>39</v>
      </c>
      <c r="I74" s="51"/>
    </row>
    <row r="75" spans="1:9" ht="27.6" customHeight="1" x14ac:dyDescent="0.15">
      <c r="A75" s="39">
        <v>73</v>
      </c>
      <c r="B75" s="45" t="s">
        <v>303</v>
      </c>
      <c r="C75" s="46" t="s">
        <v>304</v>
      </c>
      <c r="D75" s="46" t="s">
        <v>203</v>
      </c>
      <c r="E75" s="41" t="s">
        <v>305</v>
      </c>
      <c r="F75" s="42" t="s">
        <v>306</v>
      </c>
      <c r="G75" s="43"/>
      <c r="H75" s="44" t="s">
        <v>39</v>
      </c>
      <c r="I75" s="51"/>
    </row>
    <row r="76" spans="1:9" ht="27.6" customHeight="1" x14ac:dyDescent="0.15">
      <c r="A76" s="39">
        <v>74</v>
      </c>
      <c r="B76" s="45" t="s">
        <v>307</v>
      </c>
      <c r="C76" s="46" t="s">
        <v>308</v>
      </c>
      <c r="D76" s="46" t="s">
        <v>309</v>
      </c>
      <c r="E76" s="41" t="s">
        <v>310</v>
      </c>
      <c r="F76" s="42" t="s">
        <v>302</v>
      </c>
      <c r="G76" s="43"/>
      <c r="H76" s="44" t="s">
        <v>39</v>
      </c>
      <c r="I76" s="51"/>
    </row>
    <row r="77" spans="1:9" ht="27.6" customHeight="1" x14ac:dyDescent="0.15">
      <c r="A77" s="39">
        <v>75</v>
      </c>
      <c r="B77" s="45" t="s">
        <v>311</v>
      </c>
      <c r="C77" s="46" t="s">
        <v>312</v>
      </c>
      <c r="D77" s="46" t="s">
        <v>123</v>
      </c>
      <c r="E77" s="41" t="s">
        <v>313</v>
      </c>
      <c r="F77" s="42" t="s">
        <v>314</v>
      </c>
      <c r="G77" s="43"/>
      <c r="H77" s="44" t="s">
        <v>39</v>
      </c>
      <c r="I77" s="51"/>
    </row>
    <row r="78" spans="1:9" ht="27.6" customHeight="1" x14ac:dyDescent="0.15">
      <c r="A78" s="39">
        <v>76</v>
      </c>
      <c r="B78" s="45" t="s">
        <v>315</v>
      </c>
      <c r="C78" s="46" t="s">
        <v>279</v>
      </c>
      <c r="D78" s="46" t="s">
        <v>316</v>
      </c>
      <c r="E78" s="41" t="s">
        <v>317</v>
      </c>
      <c r="F78" s="42" t="s">
        <v>318</v>
      </c>
      <c r="G78" s="43"/>
      <c r="H78" s="44" t="s">
        <v>39</v>
      </c>
      <c r="I78" s="51"/>
    </row>
    <row r="79" spans="1:9" ht="27.6" customHeight="1" x14ac:dyDescent="0.15">
      <c r="A79" s="39">
        <v>77</v>
      </c>
      <c r="B79" s="45" t="s">
        <v>319</v>
      </c>
      <c r="C79" s="46" t="s">
        <v>320</v>
      </c>
      <c r="D79" s="46" t="s">
        <v>321</v>
      </c>
      <c r="E79" s="41" t="s">
        <v>322</v>
      </c>
      <c r="F79" s="42" t="s">
        <v>293</v>
      </c>
      <c r="G79" s="43"/>
      <c r="H79" s="44" t="s">
        <v>39</v>
      </c>
      <c r="I79" s="51"/>
    </row>
    <row r="80" spans="1:9" ht="27.6" customHeight="1" x14ac:dyDescent="0.15">
      <c r="A80" s="39">
        <v>78</v>
      </c>
      <c r="B80" s="45" t="s">
        <v>323</v>
      </c>
      <c r="C80" s="46" t="s">
        <v>312</v>
      </c>
      <c r="D80" s="46" t="s">
        <v>324</v>
      </c>
      <c r="E80" s="41" t="s">
        <v>325</v>
      </c>
      <c r="F80" s="42" t="s">
        <v>326</v>
      </c>
      <c r="G80" s="43"/>
      <c r="H80" s="44" t="s">
        <v>39</v>
      </c>
      <c r="I80" s="51"/>
    </row>
    <row r="81" spans="1:9" ht="27.6" customHeight="1" x14ac:dyDescent="0.15">
      <c r="A81" s="39">
        <v>79</v>
      </c>
      <c r="B81" s="45" t="s">
        <v>327</v>
      </c>
      <c r="C81" s="46" t="s">
        <v>328</v>
      </c>
      <c r="D81" s="46" t="s">
        <v>329</v>
      </c>
      <c r="E81" s="41" t="s">
        <v>330</v>
      </c>
      <c r="F81" s="42" t="s">
        <v>331</v>
      </c>
      <c r="G81" s="43"/>
      <c r="H81" s="44" t="s">
        <v>39</v>
      </c>
      <c r="I81" s="51"/>
    </row>
    <row r="82" spans="1:9" ht="27.6" customHeight="1" x14ac:dyDescent="0.15">
      <c r="A82" s="39">
        <v>80</v>
      </c>
      <c r="B82" s="45" t="s">
        <v>332</v>
      </c>
      <c r="C82" s="46" t="s">
        <v>333</v>
      </c>
      <c r="D82" s="46" t="s">
        <v>334</v>
      </c>
      <c r="E82" s="41" t="s">
        <v>335</v>
      </c>
      <c r="F82" s="42" t="s">
        <v>293</v>
      </c>
      <c r="G82" s="43"/>
      <c r="H82" s="44" t="s">
        <v>39</v>
      </c>
      <c r="I82" s="51"/>
    </row>
    <row r="83" spans="1:9" ht="27.6" customHeight="1" x14ac:dyDescent="0.15">
      <c r="A83" s="39">
        <v>81</v>
      </c>
      <c r="B83" s="45" t="s">
        <v>336</v>
      </c>
      <c r="C83" s="46" t="s">
        <v>337</v>
      </c>
      <c r="D83" s="46" t="s">
        <v>338</v>
      </c>
      <c r="E83" s="41" t="s">
        <v>339</v>
      </c>
      <c r="F83" s="42" t="s">
        <v>293</v>
      </c>
      <c r="G83" s="43"/>
      <c r="H83" s="44" t="s">
        <v>39</v>
      </c>
      <c r="I83" s="51"/>
    </row>
    <row r="84" spans="1:9" ht="27.6" customHeight="1" x14ac:dyDescent="0.15">
      <c r="A84" s="39">
        <v>82</v>
      </c>
      <c r="B84" s="45" t="s">
        <v>340</v>
      </c>
      <c r="C84" s="46" t="s">
        <v>341</v>
      </c>
      <c r="D84" s="46" t="s">
        <v>280</v>
      </c>
      <c r="E84" s="41" t="s">
        <v>342</v>
      </c>
      <c r="F84" s="42" t="s">
        <v>343</v>
      </c>
      <c r="G84" s="43"/>
      <c r="H84" s="44" t="s">
        <v>39</v>
      </c>
      <c r="I84" s="51"/>
    </row>
    <row r="85" spans="1:9" ht="27.6" customHeight="1" x14ac:dyDescent="0.15">
      <c r="A85" s="39">
        <v>83</v>
      </c>
      <c r="B85" s="45" t="s">
        <v>344</v>
      </c>
      <c r="C85" s="46" t="s">
        <v>345</v>
      </c>
      <c r="D85" s="46" t="s">
        <v>346</v>
      </c>
      <c r="E85" s="41" t="s">
        <v>347</v>
      </c>
      <c r="F85" s="42" t="s">
        <v>348</v>
      </c>
      <c r="G85" s="43"/>
      <c r="H85" s="44" t="s">
        <v>39</v>
      </c>
      <c r="I85" s="51"/>
    </row>
    <row r="86" spans="1:9" ht="27.6" customHeight="1" x14ac:dyDescent="0.15">
      <c r="A86" s="39">
        <v>84</v>
      </c>
      <c r="B86" s="45" t="s">
        <v>349</v>
      </c>
      <c r="C86" s="46" t="s">
        <v>350</v>
      </c>
      <c r="D86" s="46" t="s">
        <v>147</v>
      </c>
      <c r="E86" s="41" t="s">
        <v>351</v>
      </c>
      <c r="F86" s="42" t="s">
        <v>99</v>
      </c>
      <c r="G86" s="43"/>
      <c r="H86" s="44" t="s">
        <v>39</v>
      </c>
      <c r="I86" s="51"/>
    </row>
    <row r="87" spans="1:9" ht="27.6" customHeight="1" x14ac:dyDescent="0.15">
      <c r="A87" s="39">
        <v>85</v>
      </c>
      <c r="B87" s="45" t="s">
        <v>352</v>
      </c>
      <c r="C87" s="46" t="s">
        <v>353</v>
      </c>
      <c r="D87" s="46" t="s">
        <v>354</v>
      </c>
      <c r="E87" s="41" t="s">
        <v>355</v>
      </c>
      <c r="F87" s="42" t="s">
        <v>83</v>
      </c>
      <c r="G87" s="43"/>
      <c r="H87" s="44" t="s">
        <v>39</v>
      </c>
      <c r="I87" s="51"/>
    </row>
    <row r="88" spans="1:9" ht="27.6" customHeight="1" x14ac:dyDescent="0.15">
      <c r="A88" s="39">
        <v>86</v>
      </c>
      <c r="B88" s="45" t="s">
        <v>356</v>
      </c>
      <c r="C88" s="46" t="s">
        <v>357</v>
      </c>
      <c r="D88" s="46" t="s">
        <v>213</v>
      </c>
      <c r="E88" s="41" t="s">
        <v>358</v>
      </c>
      <c r="F88" s="42" t="s">
        <v>359</v>
      </c>
      <c r="G88" s="43"/>
      <c r="H88" s="44" t="s">
        <v>39</v>
      </c>
      <c r="I88" s="51"/>
    </row>
    <row r="89" spans="1:9" ht="27.6" customHeight="1" x14ac:dyDescent="0.15">
      <c r="A89" s="39">
        <v>87</v>
      </c>
      <c r="B89" s="45" t="s">
        <v>360</v>
      </c>
      <c r="C89" s="46" t="s">
        <v>361</v>
      </c>
      <c r="D89" s="46" t="s">
        <v>288</v>
      </c>
      <c r="E89" s="41" t="s">
        <v>362</v>
      </c>
      <c r="F89" s="42" t="s">
        <v>302</v>
      </c>
      <c r="G89" s="43"/>
      <c r="H89" s="44" t="s">
        <v>39</v>
      </c>
      <c r="I89" s="51"/>
    </row>
    <row r="90" spans="1:9" ht="27.6" customHeight="1" x14ac:dyDescent="0.15">
      <c r="A90" s="39">
        <v>88</v>
      </c>
      <c r="B90" s="45" t="s">
        <v>363</v>
      </c>
      <c r="C90" s="46" t="s">
        <v>364</v>
      </c>
      <c r="D90" s="46" t="s">
        <v>365</v>
      </c>
      <c r="E90" s="41" t="s">
        <v>366</v>
      </c>
      <c r="F90" s="42" t="s">
        <v>343</v>
      </c>
      <c r="G90" s="43"/>
      <c r="H90" s="44" t="s">
        <v>39</v>
      </c>
      <c r="I90" s="51"/>
    </row>
    <row r="91" spans="1:9" ht="27.6" customHeight="1" x14ac:dyDescent="0.15">
      <c r="A91" s="39">
        <v>89</v>
      </c>
      <c r="B91" s="45" t="s">
        <v>367</v>
      </c>
      <c r="C91" s="46" t="s">
        <v>357</v>
      </c>
      <c r="D91" s="46" t="s">
        <v>368</v>
      </c>
      <c r="E91" s="41" t="s">
        <v>369</v>
      </c>
      <c r="F91" s="42" t="s">
        <v>359</v>
      </c>
      <c r="G91" s="43"/>
      <c r="H91" s="44" t="s">
        <v>39</v>
      </c>
      <c r="I91" s="51"/>
    </row>
    <row r="92" spans="1:9" ht="27.6" customHeight="1" x14ac:dyDescent="0.15">
      <c r="A92" s="39">
        <v>90</v>
      </c>
      <c r="B92" s="45" t="s">
        <v>370</v>
      </c>
      <c r="C92" s="46" t="s">
        <v>371</v>
      </c>
      <c r="D92" s="46" t="s">
        <v>123</v>
      </c>
      <c r="E92" s="41" t="s">
        <v>372</v>
      </c>
      <c r="F92" s="42" t="s">
        <v>373</v>
      </c>
      <c r="G92" s="43"/>
      <c r="H92" s="44" t="s">
        <v>39</v>
      </c>
      <c r="I92" s="51"/>
    </row>
    <row r="93" spans="1:9" ht="27.6" customHeight="1" x14ac:dyDescent="0.15">
      <c r="A93" s="39">
        <v>91</v>
      </c>
      <c r="B93" s="45" t="s">
        <v>374</v>
      </c>
      <c r="C93" s="46" t="s">
        <v>375</v>
      </c>
      <c r="D93" s="46" t="s">
        <v>376</v>
      </c>
      <c r="E93" s="41" t="s">
        <v>377</v>
      </c>
      <c r="F93" s="42" t="s">
        <v>293</v>
      </c>
      <c r="G93" s="43"/>
      <c r="H93" s="44" t="s">
        <v>39</v>
      </c>
      <c r="I93" s="51"/>
    </row>
    <row r="94" spans="1:9" ht="27.6" customHeight="1" x14ac:dyDescent="0.15">
      <c r="A94" s="39">
        <v>92</v>
      </c>
      <c r="B94" s="45" t="s">
        <v>378</v>
      </c>
      <c r="C94" s="46" t="s">
        <v>379</v>
      </c>
      <c r="D94" s="46" t="s">
        <v>380</v>
      </c>
      <c r="E94" s="41" t="s">
        <v>381</v>
      </c>
      <c r="F94" s="42" t="s">
        <v>382</v>
      </c>
      <c r="G94" s="43"/>
      <c r="H94" s="44" t="s">
        <v>39</v>
      </c>
      <c r="I94" s="51"/>
    </row>
    <row r="95" spans="1:9" ht="27.6" customHeight="1" x14ac:dyDescent="0.15">
      <c r="A95" s="39">
        <v>93</v>
      </c>
      <c r="B95" s="45" t="s">
        <v>383</v>
      </c>
      <c r="C95" s="46" t="s">
        <v>384</v>
      </c>
      <c r="D95" s="46" t="s">
        <v>77</v>
      </c>
      <c r="E95" s="41" t="s">
        <v>385</v>
      </c>
      <c r="F95" s="42" t="s">
        <v>293</v>
      </c>
      <c r="G95" s="43"/>
      <c r="H95" s="44" t="s">
        <v>39</v>
      </c>
      <c r="I95" s="51"/>
    </row>
    <row r="96" spans="1:9" ht="27.6" customHeight="1" x14ac:dyDescent="0.15">
      <c r="A96" s="39">
        <v>94</v>
      </c>
      <c r="B96" s="45" t="s">
        <v>386</v>
      </c>
      <c r="C96" s="46" t="s">
        <v>384</v>
      </c>
      <c r="D96" s="46" t="s">
        <v>387</v>
      </c>
      <c r="E96" s="41" t="s">
        <v>385</v>
      </c>
      <c r="F96" s="42" t="s">
        <v>293</v>
      </c>
      <c r="G96" s="43"/>
      <c r="H96" s="44" t="s">
        <v>39</v>
      </c>
      <c r="I96" s="51"/>
    </row>
    <row r="97" spans="1:9" ht="27.6" customHeight="1" x14ac:dyDescent="0.15">
      <c r="A97" s="39">
        <v>95</v>
      </c>
      <c r="B97" s="45" t="s">
        <v>388</v>
      </c>
      <c r="C97" s="46" t="s">
        <v>384</v>
      </c>
      <c r="D97" s="46" t="s">
        <v>389</v>
      </c>
      <c r="E97" s="41" t="s">
        <v>385</v>
      </c>
      <c r="F97" s="42" t="s">
        <v>293</v>
      </c>
      <c r="G97" s="43"/>
      <c r="H97" s="44" t="s">
        <v>39</v>
      </c>
      <c r="I97" s="51"/>
    </row>
    <row r="98" spans="1:9" ht="27.6" customHeight="1" x14ac:dyDescent="0.15">
      <c r="A98" s="39">
        <v>96</v>
      </c>
      <c r="B98" s="45" t="s">
        <v>390</v>
      </c>
      <c r="C98" s="46" t="s">
        <v>391</v>
      </c>
      <c r="D98" s="46" t="s">
        <v>193</v>
      </c>
      <c r="E98" s="41" t="s">
        <v>392</v>
      </c>
      <c r="F98" s="42" t="s">
        <v>314</v>
      </c>
      <c r="G98" s="43"/>
      <c r="H98" s="44" t="s">
        <v>39</v>
      </c>
      <c r="I98" s="51"/>
    </row>
    <row r="99" spans="1:9" ht="27.6" customHeight="1" x14ac:dyDescent="0.15">
      <c r="A99" s="39">
        <v>97</v>
      </c>
      <c r="B99" s="45" t="s">
        <v>393</v>
      </c>
      <c r="C99" s="46" t="s">
        <v>394</v>
      </c>
      <c r="D99" s="46" t="s">
        <v>395</v>
      </c>
      <c r="E99" s="41" t="s">
        <v>396</v>
      </c>
      <c r="F99" s="42" t="s">
        <v>314</v>
      </c>
      <c r="G99" s="43"/>
      <c r="H99" s="44" t="s">
        <v>39</v>
      </c>
      <c r="I99" s="51"/>
    </row>
    <row r="100" spans="1:9" ht="27.6" customHeight="1" x14ac:dyDescent="0.15">
      <c r="A100" s="39">
        <v>98</v>
      </c>
      <c r="B100" s="45" t="s">
        <v>397</v>
      </c>
      <c r="C100" s="46" t="s">
        <v>398</v>
      </c>
      <c r="D100" s="46" t="s">
        <v>399</v>
      </c>
      <c r="E100" s="41" t="s">
        <v>400</v>
      </c>
      <c r="F100" s="42" t="s">
        <v>282</v>
      </c>
      <c r="G100" s="43"/>
      <c r="H100" s="44" t="s">
        <v>39</v>
      </c>
      <c r="I100" s="51"/>
    </row>
    <row r="101" spans="1:9" ht="27.6" customHeight="1" x14ac:dyDescent="0.15">
      <c r="A101" s="39">
        <v>99</v>
      </c>
      <c r="B101" s="45" t="s">
        <v>401</v>
      </c>
      <c r="C101" s="46" t="s">
        <v>402</v>
      </c>
      <c r="D101" s="46" t="s">
        <v>380</v>
      </c>
      <c r="E101" s="41" t="s">
        <v>403</v>
      </c>
      <c r="F101" s="42" t="s">
        <v>404</v>
      </c>
      <c r="G101" s="43"/>
      <c r="H101" s="44" t="s">
        <v>39</v>
      </c>
      <c r="I101" s="51"/>
    </row>
    <row r="102" spans="1:9" ht="27.6" customHeight="1" x14ac:dyDescent="0.15">
      <c r="A102" s="39">
        <v>100</v>
      </c>
      <c r="B102" s="45" t="s">
        <v>405</v>
      </c>
      <c r="C102" s="46" t="s">
        <v>406</v>
      </c>
      <c r="D102" s="46" t="s">
        <v>407</v>
      </c>
      <c r="E102" s="41" t="s">
        <v>408</v>
      </c>
      <c r="F102" s="42" t="s">
        <v>409</v>
      </c>
      <c r="G102" s="43"/>
      <c r="H102" s="44" t="s">
        <v>39</v>
      </c>
      <c r="I102" s="51"/>
    </row>
    <row r="103" spans="1:9" ht="27.6" customHeight="1" x14ac:dyDescent="0.15">
      <c r="A103" s="39">
        <v>101</v>
      </c>
      <c r="B103" s="45" t="s">
        <v>410</v>
      </c>
      <c r="C103" s="46" t="s">
        <v>406</v>
      </c>
      <c r="D103" s="46" t="s">
        <v>411</v>
      </c>
      <c r="E103" s="41" t="s">
        <v>408</v>
      </c>
      <c r="F103" s="42" t="s">
        <v>409</v>
      </c>
      <c r="G103" s="43"/>
      <c r="H103" s="44" t="s">
        <v>39</v>
      </c>
      <c r="I103" s="51"/>
    </row>
    <row r="104" spans="1:9" ht="27.6" customHeight="1" x14ac:dyDescent="0.15">
      <c r="A104" s="39">
        <v>102</v>
      </c>
      <c r="B104" s="45" t="s">
        <v>412</v>
      </c>
      <c r="C104" s="46" t="s">
        <v>413</v>
      </c>
      <c r="D104" s="46" t="s">
        <v>36</v>
      </c>
      <c r="E104" s="41" t="s">
        <v>414</v>
      </c>
      <c r="F104" s="42" t="s">
        <v>293</v>
      </c>
      <c r="G104" s="43"/>
      <c r="H104" s="44" t="s">
        <v>39</v>
      </c>
      <c r="I104" s="51"/>
    </row>
    <row r="105" spans="1:9" ht="27.6" customHeight="1" x14ac:dyDescent="0.15">
      <c r="A105" s="39">
        <v>103</v>
      </c>
      <c r="B105" s="45" t="s">
        <v>415</v>
      </c>
      <c r="C105" s="46" t="s">
        <v>416</v>
      </c>
      <c r="D105" s="46" t="s">
        <v>417</v>
      </c>
      <c r="E105" s="41" t="s">
        <v>418</v>
      </c>
      <c r="F105" s="42" t="s">
        <v>282</v>
      </c>
      <c r="G105" s="43"/>
      <c r="H105" s="44" t="s">
        <v>39</v>
      </c>
      <c r="I105" s="51"/>
    </row>
    <row r="106" spans="1:9" ht="27.6" customHeight="1" x14ac:dyDescent="0.15">
      <c r="A106" s="39">
        <v>104</v>
      </c>
      <c r="B106" s="45" t="s">
        <v>419</v>
      </c>
      <c r="C106" s="46" t="s">
        <v>416</v>
      </c>
      <c r="D106" s="46" t="s">
        <v>420</v>
      </c>
      <c r="E106" s="41" t="s">
        <v>418</v>
      </c>
      <c r="F106" s="42" t="s">
        <v>282</v>
      </c>
      <c r="G106" s="43"/>
      <c r="H106" s="44" t="s">
        <v>39</v>
      </c>
      <c r="I106" s="51"/>
    </row>
    <row r="107" spans="1:9" ht="27.6" customHeight="1" x14ac:dyDescent="0.15">
      <c r="A107" s="39">
        <v>105</v>
      </c>
      <c r="B107" s="45" t="s">
        <v>421</v>
      </c>
      <c r="C107" s="46" t="s">
        <v>422</v>
      </c>
      <c r="D107" s="46" t="s">
        <v>423</v>
      </c>
      <c r="E107" s="41" t="s">
        <v>424</v>
      </c>
      <c r="F107" s="42" t="s">
        <v>314</v>
      </c>
      <c r="G107" s="43"/>
      <c r="H107" s="44" t="s">
        <v>39</v>
      </c>
      <c r="I107" s="51"/>
    </row>
    <row r="108" spans="1:9" ht="27.6" customHeight="1" x14ac:dyDescent="0.15">
      <c r="A108" s="39">
        <v>106</v>
      </c>
      <c r="B108" s="45" t="s">
        <v>425</v>
      </c>
      <c r="C108" s="46" t="s">
        <v>426</v>
      </c>
      <c r="D108" s="46" t="s">
        <v>427</v>
      </c>
      <c r="E108" s="41" t="s">
        <v>428</v>
      </c>
      <c r="F108" s="42" t="s">
        <v>382</v>
      </c>
      <c r="G108" s="43"/>
      <c r="H108" s="44" t="s">
        <v>39</v>
      </c>
      <c r="I108" s="51"/>
    </row>
    <row r="109" spans="1:9" ht="27.6" customHeight="1" x14ac:dyDescent="0.15">
      <c r="A109" s="39">
        <v>107</v>
      </c>
      <c r="B109" s="45" t="s">
        <v>429</v>
      </c>
      <c r="C109" s="46" t="s">
        <v>430</v>
      </c>
      <c r="D109" s="46" t="s">
        <v>431</v>
      </c>
      <c r="E109" s="41" t="s">
        <v>432</v>
      </c>
      <c r="F109" s="42" t="s">
        <v>282</v>
      </c>
      <c r="G109" s="43"/>
      <c r="H109" s="44" t="s">
        <v>39</v>
      </c>
      <c r="I109" s="51"/>
    </row>
    <row r="110" spans="1:9" ht="27.6" customHeight="1" x14ac:dyDescent="0.15">
      <c r="A110" s="39">
        <v>108</v>
      </c>
      <c r="B110" s="45" t="s">
        <v>433</v>
      </c>
      <c r="C110" s="46" t="s">
        <v>384</v>
      </c>
      <c r="D110" s="46" t="s">
        <v>434</v>
      </c>
      <c r="E110" s="41" t="s">
        <v>435</v>
      </c>
      <c r="F110" s="42" t="s">
        <v>293</v>
      </c>
      <c r="G110" s="43"/>
      <c r="H110" s="44" t="s">
        <v>39</v>
      </c>
      <c r="I110" s="51"/>
    </row>
    <row r="111" spans="1:9" ht="27.6" customHeight="1" x14ac:dyDescent="0.15">
      <c r="A111" s="39">
        <v>109</v>
      </c>
      <c r="B111" s="45" t="s">
        <v>436</v>
      </c>
      <c r="C111" s="46" t="s">
        <v>384</v>
      </c>
      <c r="D111" s="46" t="s">
        <v>437</v>
      </c>
      <c r="E111" s="41" t="s">
        <v>435</v>
      </c>
      <c r="F111" s="42" t="s">
        <v>293</v>
      </c>
      <c r="G111" s="43"/>
      <c r="H111" s="44" t="s">
        <v>39</v>
      </c>
      <c r="I111" s="51"/>
    </row>
    <row r="112" spans="1:9" ht="27.6" customHeight="1" x14ac:dyDescent="0.15">
      <c r="A112" s="39">
        <v>110</v>
      </c>
      <c r="B112" s="45" t="s">
        <v>438</v>
      </c>
      <c r="C112" s="46" t="s">
        <v>439</v>
      </c>
      <c r="D112" s="46" t="s">
        <v>440</v>
      </c>
      <c r="E112" s="41" t="s">
        <v>441</v>
      </c>
      <c r="F112" s="42" t="s">
        <v>442</v>
      </c>
      <c r="G112" s="43"/>
      <c r="H112" s="44" t="s">
        <v>39</v>
      </c>
      <c r="I112" s="51"/>
    </row>
    <row r="113" spans="1:9" ht="27.6" customHeight="1" x14ac:dyDescent="0.15">
      <c r="A113" s="39">
        <v>111</v>
      </c>
      <c r="B113" s="45" t="s">
        <v>443</v>
      </c>
      <c r="C113" s="46" t="s">
        <v>444</v>
      </c>
      <c r="D113" s="46" t="s">
        <v>77</v>
      </c>
      <c r="E113" s="41" t="s">
        <v>445</v>
      </c>
      <c r="F113" s="42" t="s">
        <v>446</v>
      </c>
      <c r="G113" s="43"/>
      <c r="H113" s="44" t="s">
        <v>39</v>
      </c>
      <c r="I113" s="51"/>
    </row>
    <row r="114" spans="1:9" ht="27.6" customHeight="1" x14ac:dyDescent="0.15">
      <c r="A114" s="39">
        <v>112</v>
      </c>
      <c r="B114" s="45" t="s">
        <v>447</v>
      </c>
      <c r="C114" s="46" t="s">
        <v>448</v>
      </c>
      <c r="D114" s="46" t="s">
        <v>449</v>
      </c>
      <c r="E114" s="41" t="s">
        <v>450</v>
      </c>
      <c r="F114" s="42" t="s">
        <v>451</v>
      </c>
      <c r="G114" s="43"/>
      <c r="H114" s="44" t="s">
        <v>39</v>
      </c>
      <c r="I114" s="51"/>
    </row>
    <row r="115" spans="1:9" ht="27.6" customHeight="1" x14ac:dyDescent="0.15">
      <c r="A115" s="39">
        <v>113</v>
      </c>
      <c r="B115" s="45" t="s">
        <v>452</v>
      </c>
      <c r="C115" s="46" t="s">
        <v>453</v>
      </c>
      <c r="D115" s="46" t="s">
        <v>454</v>
      </c>
      <c r="E115" s="41" t="s">
        <v>455</v>
      </c>
      <c r="F115" s="42" t="s">
        <v>456</v>
      </c>
      <c r="G115" s="43"/>
      <c r="H115" s="44" t="s">
        <v>39</v>
      </c>
      <c r="I115" s="51"/>
    </row>
    <row r="116" spans="1:9" ht="27.6" customHeight="1" x14ac:dyDescent="0.15">
      <c r="A116" s="39">
        <v>114</v>
      </c>
      <c r="B116" s="45" t="s">
        <v>457</v>
      </c>
      <c r="C116" s="46" t="s">
        <v>458</v>
      </c>
      <c r="D116" s="46" t="s">
        <v>459</v>
      </c>
      <c r="E116" s="41" t="s">
        <v>61</v>
      </c>
      <c r="F116" s="42" t="s">
        <v>44</v>
      </c>
      <c r="G116" s="43"/>
      <c r="H116" s="44" t="s">
        <v>39</v>
      </c>
      <c r="I116" s="51"/>
    </row>
    <row r="117" spans="1:9" ht="27.6" customHeight="1" x14ac:dyDescent="0.15">
      <c r="A117" s="39">
        <v>115</v>
      </c>
      <c r="B117" s="45" t="s">
        <v>460</v>
      </c>
      <c r="C117" s="46" t="s">
        <v>453</v>
      </c>
      <c r="D117" s="46" t="s">
        <v>461</v>
      </c>
      <c r="E117" s="41" t="s">
        <v>455</v>
      </c>
      <c r="F117" s="42" t="s">
        <v>456</v>
      </c>
      <c r="G117" s="43"/>
      <c r="H117" s="44" t="s">
        <v>39</v>
      </c>
      <c r="I117" s="51"/>
    </row>
    <row r="118" spans="1:9" ht="27.6" customHeight="1" x14ac:dyDescent="0.15">
      <c r="A118" s="39">
        <v>116</v>
      </c>
      <c r="B118" s="45" t="s">
        <v>462</v>
      </c>
      <c r="C118" s="46" t="s">
        <v>458</v>
      </c>
      <c r="D118" s="46" t="s">
        <v>463</v>
      </c>
      <c r="E118" s="41" t="s">
        <v>61</v>
      </c>
      <c r="F118" s="42" t="s">
        <v>44</v>
      </c>
      <c r="G118" s="43"/>
      <c r="H118" s="44" t="s">
        <v>39</v>
      </c>
      <c r="I118" s="51"/>
    </row>
    <row r="119" spans="1:9" ht="27.6" customHeight="1" x14ac:dyDescent="0.15">
      <c r="A119" s="39">
        <v>117</v>
      </c>
      <c r="B119" s="45" t="s">
        <v>464</v>
      </c>
      <c r="C119" s="46" t="s">
        <v>465</v>
      </c>
      <c r="D119" s="46" t="s">
        <v>208</v>
      </c>
      <c r="E119" s="41" t="s">
        <v>466</v>
      </c>
      <c r="F119" s="42" t="s">
        <v>467</v>
      </c>
      <c r="G119" s="43"/>
      <c r="H119" s="44" t="s">
        <v>39</v>
      </c>
      <c r="I119" s="51"/>
    </row>
    <row r="120" spans="1:9" ht="27.6" customHeight="1" x14ac:dyDescent="0.15">
      <c r="A120" s="39">
        <v>118</v>
      </c>
      <c r="B120" s="45" t="s">
        <v>468</v>
      </c>
      <c r="C120" s="46" t="s">
        <v>469</v>
      </c>
      <c r="D120" s="46" t="s">
        <v>208</v>
      </c>
      <c r="E120" s="41" t="s">
        <v>470</v>
      </c>
      <c r="F120" s="42" t="s">
        <v>44</v>
      </c>
      <c r="G120" s="43"/>
      <c r="H120" s="44" t="s">
        <v>39</v>
      </c>
      <c r="I120" s="51"/>
    </row>
    <row r="121" spans="1:9" ht="27.6" customHeight="1" x14ac:dyDescent="0.15">
      <c r="A121" s="39">
        <v>119</v>
      </c>
      <c r="B121" s="45" t="s">
        <v>471</v>
      </c>
      <c r="C121" s="46" t="s">
        <v>472</v>
      </c>
      <c r="D121" s="46" t="s">
        <v>473</v>
      </c>
      <c r="E121" s="41" t="s">
        <v>474</v>
      </c>
      <c r="F121" s="42" t="s">
        <v>187</v>
      </c>
      <c r="G121" s="43"/>
      <c r="H121" s="44" t="s">
        <v>39</v>
      </c>
      <c r="I121" s="51"/>
    </row>
    <row r="122" spans="1:9" ht="27.6" customHeight="1" x14ac:dyDescent="0.15">
      <c r="A122" s="39">
        <v>120</v>
      </c>
      <c r="B122" s="45" t="s">
        <v>475</v>
      </c>
      <c r="C122" s="46" t="s">
        <v>476</v>
      </c>
      <c r="D122" s="46" t="s">
        <v>477</v>
      </c>
      <c r="E122" s="41" t="s">
        <v>478</v>
      </c>
      <c r="F122" s="42" t="s">
        <v>44</v>
      </c>
      <c r="G122" s="43"/>
      <c r="H122" s="44" t="s">
        <v>39</v>
      </c>
      <c r="I122" s="51"/>
    </row>
    <row r="123" spans="1:9" ht="27.6" customHeight="1" x14ac:dyDescent="0.15">
      <c r="A123" s="39">
        <v>121</v>
      </c>
      <c r="B123" s="45" t="s">
        <v>479</v>
      </c>
      <c r="C123" s="46" t="s">
        <v>480</v>
      </c>
      <c r="D123" s="46" t="s">
        <v>481</v>
      </c>
      <c r="E123" s="41" t="s">
        <v>482</v>
      </c>
      <c r="F123" s="42" t="s">
        <v>99</v>
      </c>
      <c r="G123" s="43"/>
      <c r="H123" s="44" t="s">
        <v>39</v>
      </c>
      <c r="I123" s="51"/>
    </row>
    <row r="124" spans="1:9" ht="27.6" customHeight="1" x14ac:dyDescent="0.15">
      <c r="A124" s="39">
        <v>122</v>
      </c>
      <c r="B124" s="45" t="s">
        <v>483</v>
      </c>
      <c r="C124" s="46" t="s">
        <v>484</v>
      </c>
      <c r="D124" s="46" t="s">
        <v>481</v>
      </c>
      <c r="E124" s="41" t="s">
        <v>485</v>
      </c>
      <c r="F124" s="42" t="s">
        <v>44</v>
      </c>
      <c r="G124" s="43"/>
      <c r="H124" s="44" t="s">
        <v>39</v>
      </c>
      <c r="I124" s="51"/>
    </row>
    <row r="125" spans="1:9" ht="27.6" customHeight="1" x14ac:dyDescent="0.15">
      <c r="A125" s="39">
        <v>123</v>
      </c>
      <c r="B125" s="45" t="s">
        <v>486</v>
      </c>
      <c r="C125" s="46" t="s">
        <v>487</v>
      </c>
      <c r="D125" s="46" t="s">
        <v>488</v>
      </c>
      <c r="E125" s="41" t="s">
        <v>489</v>
      </c>
      <c r="F125" s="42" t="s">
        <v>91</v>
      </c>
      <c r="G125" s="43"/>
      <c r="H125" s="44" t="s">
        <v>39</v>
      </c>
      <c r="I125" s="51"/>
    </row>
    <row r="126" spans="1:9" ht="27.6" customHeight="1" x14ac:dyDescent="0.15">
      <c r="A126" s="39">
        <v>124</v>
      </c>
      <c r="B126" s="45" t="s">
        <v>490</v>
      </c>
      <c r="C126" s="46" t="s">
        <v>491</v>
      </c>
      <c r="D126" s="46" t="s">
        <v>488</v>
      </c>
      <c r="E126" s="41" t="s">
        <v>492</v>
      </c>
      <c r="F126" s="42" t="s">
        <v>44</v>
      </c>
      <c r="G126" s="43"/>
      <c r="H126" s="44" t="s">
        <v>39</v>
      </c>
      <c r="I126" s="51"/>
    </row>
    <row r="127" spans="1:9" ht="27.6" customHeight="1" x14ac:dyDescent="0.15">
      <c r="A127" s="39">
        <v>125</v>
      </c>
      <c r="B127" s="45" t="s">
        <v>493</v>
      </c>
      <c r="C127" s="46" t="s">
        <v>494</v>
      </c>
      <c r="D127" s="46" t="s">
        <v>495</v>
      </c>
      <c r="E127" s="41" t="s">
        <v>496</v>
      </c>
      <c r="F127" s="42" t="s">
        <v>497</v>
      </c>
      <c r="G127" s="43"/>
      <c r="H127" s="44" t="s">
        <v>39</v>
      </c>
      <c r="I127" s="51"/>
    </row>
    <row r="128" spans="1:9" ht="27.6" customHeight="1" x14ac:dyDescent="0.15">
      <c r="A128" s="39">
        <v>126</v>
      </c>
      <c r="B128" s="45" t="s">
        <v>498</v>
      </c>
      <c r="C128" s="46" t="s">
        <v>499</v>
      </c>
      <c r="D128" s="46" t="s">
        <v>495</v>
      </c>
      <c r="E128" s="41" t="s">
        <v>500</v>
      </c>
      <c r="F128" s="42" t="s">
        <v>44</v>
      </c>
      <c r="G128" s="43"/>
      <c r="H128" s="44" t="s">
        <v>39</v>
      </c>
      <c r="I128" s="51"/>
    </row>
    <row r="129" spans="1:9" ht="27.6" customHeight="1" x14ac:dyDescent="0.15">
      <c r="A129" s="39">
        <v>127</v>
      </c>
      <c r="B129" s="45" t="s">
        <v>501</v>
      </c>
      <c r="C129" s="46" t="s">
        <v>494</v>
      </c>
      <c r="D129" s="46" t="s">
        <v>502</v>
      </c>
      <c r="E129" s="41" t="s">
        <v>496</v>
      </c>
      <c r="F129" s="42" t="s">
        <v>497</v>
      </c>
      <c r="G129" s="43"/>
      <c r="H129" s="44" t="s">
        <v>39</v>
      </c>
      <c r="I129" s="51"/>
    </row>
    <row r="130" spans="1:9" ht="27.6" customHeight="1" x14ac:dyDescent="0.15">
      <c r="A130" s="39">
        <v>128</v>
      </c>
      <c r="B130" s="45" t="s">
        <v>503</v>
      </c>
      <c r="C130" s="46" t="s">
        <v>499</v>
      </c>
      <c r="D130" s="46" t="s">
        <v>502</v>
      </c>
      <c r="E130" s="41" t="s">
        <v>500</v>
      </c>
      <c r="F130" s="42" t="s">
        <v>44</v>
      </c>
      <c r="G130" s="43"/>
      <c r="H130" s="44" t="s">
        <v>39</v>
      </c>
      <c r="I130" s="51"/>
    </row>
    <row r="131" spans="1:9" ht="27.6" customHeight="1" x14ac:dyDescent="0.15">
      <c r="A131" s="39">
        <v>129</v>
      </c>
      <c r="B131" s="45" t="s">
        <v>504</v>
      </c>
      <c r="C131" s="46" t="s">
        <v>494</v>
      </c>
      <c r="D131" s="46" t="s">
        <v>505</v>
      </c>
      <c r="E131" s="41" t="s">
        <v>496</v>
      </c>
      <c r="F131" s="42" t="s">
        <v>497</v>
      </c>
      <c r="G131" s="43"/>
      <c r="H131" s="44" t="s">
        <v>39</v>
      </c>
      <c r="I131" s="51"/>
    </row>
    <row r="132" spans="1:9" ht="27.6" customHeight="1" x14ac:dyDescent="0.15">
      <c r="A132" s="39">
        <v>130</v>
      </c>
      <c r="B132" s="45" t="s">
        <v>506</v>
      </c>
      <c r="C132" s="46" t="s">
        <v>499</v>
      </c>
      <c r="D132" s="46" t="s">
        <v>505</v>
      </c>
      <c r="E132" s="41" t="s">
        <v>500</v>
      </c>
      <c r="F132" s="42" t="s">
        <v>44</v>
      </c>
      <c r="G132" s="43"/>
      <c r="H132" s="44" t="s">
        <v>39</v>
      </c>
      <c r="I132" s="51"/>
    </row>
    <row r="133" spans="1:9" ht="27.6" customHeight="1" x14ac:dyDescent="0.15">
      <c r="A133" s="39">
        <v>131</v>
      </c>
      <c r="B133" s="45" t="s">
        <v>507</v>
      </c>
      <c r="C133" s="46" t="s">
        <v>508</v>
      </c>
      <c r="D133" s="46" t="s">
        <v>509</v>
      </c>
      <c r="E133" s="41" t="s">
        <v>510</v>
      </c>
      <c r="F133" s="42" t="s">
        <v>511</v>
      </c>
      <c r="G133" s="43"/>
      <c r="H133" s="44" t="s">
        <v>39</v>
      </c>
      <c r="I133" s="51"/>
    </row>
    <row r="134" spans="1:9" ht="27.6" customHeight="1" x14ac:dyDescent="0.15">
      <c r="A134" s="39">
        <v>132</v>
      </c>
      <c r="B134" s="45" t="s">
        <v>512</v>
      </c>
      <c r="C134" s="46" t="s">
        <v>513</v>
      </c>
      <c r="D134" s="46" t="s">
        <v>509</v>
      </c>
      <c r="E134" s="41" t="s">
        <v>514</v>
      </c>
      <c r="F134" s="42" t="s">
        <v>44</v>
      </c>
      <c r="G134" s="43"/>
      <c r="H134" s="44" t="s">
        <v>39</v>
      </c>
      <c r="I134" s="51"/>
    </row>
    <row r="135" spans="1:9" ht="27.6" customHeight="1" x14ac:dyDescent="0.15">
      <c r="A135" s="39">
        <v>133</v>
      </c>
      <c r="B135" s="45" t="s">
        <v>515</v>
      </c>
      <c r="C135" s="46" t="s">
        <v>494</v>
      </c>
      <c r="D135" s="46" t="s">
        <v>516</v>
      </c>
      <c r="E135" s="41" t="s">
        <v>496</v>
      </c>
      <c r="F135" s="42" t="s">
        <v>497</v>
      </c>
      <c r="G135" s="43"/>
      <c r="H135" s="44" t="s">
        <v>39</v>
      </c>
      <c r="I135" s="51"/>
    </row>
    <row r="136" spans="1:9" ht="27.6" customHeight="1" x14ac:dyDescent="0.15">
      <c r="A136" s="39">
        <v>134</v>
      </c>
      <c r="B136" s="45" t="s">
        <v>517</v>
      </c>
      <c r="C136" s="46" t="s">
        <v>499</v>
      </c>
      <c r="D136" s="46" t="s">
        <v>516</v>
      </c>
      <c r="E136" s="41" t="s">
        <v>500</v>
      </c>
      <c r="F136" s="42" t="s">
        <v>44</v>
      </c>
      <c r="G136" s="43"/>
      <c r="H136" s="44" t="s">
        <v>39</v>
      </c>
      <c r="I136" s="51"/>
    </row>
    <row r="137" spans="1:9" ht="27.6" customHeight="1" x14ac:dyDescent="0.15">
      <c r="A137" s="39">
        <v>135</v>
      </c>
      <c r="B137" s="45" t="s">
        <v>518</v>
      </c>
      <c r="C137" s="46" t="s">
        <v>519</v>
      </c>
      <c r="D137" s="46" t="s">
        <v>520</v>
      </c>
      <c r="E137" s="41" t="s">
        <v>521</v>
      </c>
      <c r="F137" s="42" t="s">
        <v>91</v>
      </c>
      <c r="G137" s="43"/>
      <c r="H137" s="44" t="s">
        <v>39</v>
      </c>
      <c r="I137" s="51"/>
    </row>
    <row r="138" spans="1:9" ht="27.6" customHeight="1" x14ac:dyDescent="0.15">
      <c r="A138" s="39">
        <v>136</v>
      </c>
      <c r="B138" s="45" t="s">
        <v>522</v>
      </c>
      <c r="C138" s="46" t="s">
        <v>519</v>
      </c>
      <c r="D138" s="46" t="s">
        <v>523</v>
      </c>
      <c r="E138" s="41" t="s">
        <v>521</v>
      </c>
      <c r="F138" s="42" t="s">
        <v>91</v>
      </c>
      <c r="G138" s="43"/>
      <c r="H138" s="44" t="s">
        <v>39</v>
      </c>
      <c r="I138" s="51"/>
    </row>
    <row r="139" spans="1:9" ht="27.6" customHeight="1" x14ac:dyDescent="0.15">
      <c r="A139" s="39">
        <v>137</v>
      </c>
      <c r="B139" s="45" t="s">
        <v>524</v>
      </c>
      <c r="C139" s="46" t="s">
        <v>525</v>
      </c>
      <c r="D139" s="46" t="s">
        <v>526</v>
      </c>
      <c r="E139" s="41" t="s">
        <v>527</v>
      </c>
      <c r="F139" s="42" t="s">
        <v>91</v>
      </c>
      <c r="G139" s="43"/>
      <c r="H139" s="44" t="s">
        <v>39</v>
      </c>
      <c r="I139" s="51"/>
    </row>
    <row r="140" spans="1:9" ht="27.6" customHeight="1" x14ac:dyDescent="0.15">
      <c r="A140" s="39">
        <v>138</v>
      </c>
      <c r="B140" s="45" t="s">
        <v>528</v>
      </c>
      <c r="C140" s="46" t="s">
        <v>525</v>
      </c>
      <c r="D140" s="46" t="s">
        <v>529</v>
      </c>
      <c r="E140" s="41" t="s">
        <v>527</v>
      </c>
      <c r="F140" s="42" t="s">
        <v>91</v>
      </c>
      <c r="G140" s="43"/>
      <c r="H140" s="44" t="s">
        <v>39</v>
      </c>
      <c r="I140" s="51"/>
    </row>
    <row r="141" spans="1:9" ht="27.6" customHeight="1" x14ac:dyDescent="0.15">
      <c r="A141" s="39">
        <v>139</v>
      </c>
      <c r="B141" s="45" t="s">
        <v>530</v>
      </c>
      <c r="C141" s="46" t="s">
        <v>531</v>
      </c>
      <c r="D141" s="46" t="s">
        <v>532</v>
      </c>
      <c r="E141" s="41" t="s">
        <v>527</v>
      </c>
      <c r="F141" s="42" t="s">
        <v>533</v>
      </c>
      <c r="G141" s="43"/>
      <c r="H141" s="44" t="s">
        <v>39</v>
      </c>
      <c r="I141" s="51"/>
    </row>
    <row r="142" spans="1:9" ht="27.6" customHeight="1" x14ac:dyDescent="0.15">
      <c r="A142" s="39">
        <v>140</v>
      </c>
      <c r="B142" s="45" t="s">
        <v>534</v>
      </c>
      <c r="C142" s="46" t="s">
        <v>535</v>
      </c>
      <c r="D142" s="46" t="s">
        <v>520</v>
      </c>
      <c r="E142" s="41" t="s">
        <v>536</v>
      </c>
      <c r="F142" s="42" t="s">
        <v>446</v>
      </c>
      <c r="G142" s="43"/>
      <c r="H142" s="44" t="s">
        <v>39</v>
      </c>
      <c r="I142" s="51"/>
    </row>
    <row r="143" spans="1:9" ht="27.6" customHeight="1" x14ac:dyDescent="0.15">
      <c r="A143" s="39">
        <v>141</v>
      </c>
      <c r="B143" s="45" t="s">
        <v>537</v>
      </c>
      <c r="C143" s="46" t="s">
        <v>535</v>
      </c>
      <c r="D143" s="46" t="s">
        <v>538</v>
      </c>
      <c r="E143" s="41" t="s">
        <v>536</v>
      </c>
      <c r="F143" s="42" t="s">
        <v>446</v>
      </c>
      <c r="G143" s="43"/>
      <c r="H143" s="44" t="s">
        <v>39</v>
      </c>
      <c r="I143" s="51"/>
    </row>
    <row r="144" spans="1:9" ht="27.6" customHeight="1" x14ac:dyDescent="0.15">
      <c r="A144" s="39">
        <v>142</v>
      </c>
      <c r="B144" s="45" t="s">
        <v>539</v>
      </c>
      <c r="C144" s="46" t="s">
        <v>535</v>
      </c>
      <c r="D144" s="46" t="s">
        <v>420</v>
      </c>
      <c r="E144" s="41" t="s">
        <v>536</v>
      </c>
      <c r="F144" s="42" t="s">
        <v>446</v>
      </c>
      <c r="G144" s="43"/>
      <c r="H144" s="44" t="s">
        <v>39</v>
      </c>
      <c r="I144" s="51"/>
    </row>
    <row r="145" spans="1:9" ht="27.6" customHeight="1" x14ac:dyDescent="0.15">
      <c r="A145" s="39">
        <v>143</v>
      </c>
      <c r="B145" s="45" t="s">
        <v>540</v>
      </c>
      <c r="C145" s="46" t="s">
        <v>541</v>
      </c>
      <c r="D145" s="46" t="s">
        <v>542</v>
      </c>
      <c r="E145" s="41" t="s">
        <v>543</v>
      </c>
      <c r="F145" s="42" t="s">
        <v>544</v>
      </c>
      <c r="G145" s="43"/>
      <c r="H145" s="44" t="s">
        <v>39</v>
      </c>
      <c r="I145" s="51"/>
    </row>
    <row r="146" spans="1:9" ht="27.6" customHeight="1" x14ac:dyDescent="0.15">
      <c r="A146" s="39">
        <v>144</v>
      </c>
      <c r="B146" s="45" t="s">
        <v>545</v>
      </c>
      <c r="C146" s="46" t="s">
        <v>546</v>
      </c>
      <c r="D146" s="46" t="s">
        <v>324</v>
      </c>
      <c r="E146" s="41" t="s">
        <v>547</v>
      </c>
      <c r="F146" s="42" t="s">
        <v>83</v>
      </c>
      <c r="G146" s="43"/>
      <c r="H146" s="44" t="s">
        <v>39</v>
      </c>
      <c r="I146" s="51"/>
    </row>
    <row r="147" spans="1:9" ht="27.6" customHeight="1" x14ac:dyDescent="0.15">
      <c r="A147" s="39">
        <v>145</v>
      </c>
      <c r="B147" s="45" t="s">
        <v>548</v>
      </c>
      <c r="C147" s="46" t="s">
        <v>549</v>
      </c>
      <c r="D147" s="46" t="s">
        <v>550</v>
      </c>
      <c r="E147" s="41" t="s">
        <v>551</v>
      </c>
      <c r="F147" s="42" t="s">
        <v>343</v>
      </c>
      <c r="G147" s="43"/>
      <c r="H147" s="44" t="s">
        <v>39</v>
      </c>
      <c r="I147" s="51"/>
    </row>
    <row r="148" spans="1:9" ht="27.6" customHeight="1" x14ac:dyDescent="0.15">
      <c r="A148" s="39">
        <v>146</v>
      </c>
      <c r="B148" s="45" t="s">
        <v>552</v>
      </c>
      <c r="C148" s="46" t="s">
        <v>549</v>
      </c>
      <c r="D148" s="46" t="s">
        <v>36</v>
      </c>
      <c r="E148" s="41" t="s">
        <v>551</v>
      </c>
      <c r="F148" s="42" t="s">
        <v>343</v>
      </c>
      <c r="G148" s="43"/>
      <c r="H148" s="44" t="s">
        <v>39</v>
      </c>
      <c r="I148" s="51"/>
    </row>
    <row r="149" spans="1:9" ht="27.6" customHeight="1" x14ac:dyDescent="0.15">
      <c r="A149" s="39">
        <v>147</v>
      </c>
      <c r="B149" s="45" t="s">
        <v>553</v>
      </c>
      <c r="C149" s="46" t="s">
        <v>554</v>
      </c>
      <c r="D149" s="46" t="s">
        <v>555</v>
      </c>
      <c r="E149" s="41" t="s">
        <v>556</v>
      </c>
      <c r="F149" s="42" t="s">
        <v>533</v>
      </c>
      <c r="G149" s="43"/>
      <c r="H149" s="44" t="s">
        <v>39</v>
      </c>
      <c r="I149" s="51"/>
    </row>
    <row r="150" spans="1:9" ht="27.6" customHeight="1" x14ac:dyDescent="0.15">
      <c r="A150" s="39">
        <v>148</v>
      </c>
      <c r="B150" s="45" t="s">
        <v>557</v>
      </c>
      <c r="C150" s="46" t="s">
        <v>558</v>
      </c>
      <c r="D150" s="46" t="s">
        <v>559</v>
      </c>
      <c r="E150" s="41" t="s">
        <v>556</v>
      </c>
      <c r="F150" s="42" t="s">
        <v>533</v>
      </c>
      <c r="G150" s="43"/>
      <c r="H150" s="44" t="s">
        <v>39</v>
      </c>
      <c r="I150" s="51"/>
    </row>
    <row r="151" spans="1:9" ht="27.6" customHeight="1" x14ac:dyDescent="0.15">
      <c r="A151" s="39">
        <v>149</v>
      </c>
      <c r="B151" s="45" t="s">
        <v>560</v>
      </c>
      <c r="C151" s="46" t="s">
        <v>549</v>
      </c>
      <c r="D151" s="46" t="s">
        <v>123</v>
      </c>
      <c r="E151" s="41" t="s">
        <v>561</v>
      </c>
      <c r="F151" s="42" t="s">
        <v>314</v>
      </c>
      <c r="G151" s="43"/>
      <c r="H151" s="44" t="s">
        <v>39</v>
      </c>
      <c r="I151" s="51"/>
    </row>
    <row r="152" spans="1:9" ht="27.6" customHeight="1" x14ac:dyDescent="0.15">
      <c r="A152" s="39">
        <v>150</v>
      </c>
      <c r="B152" s="45" t="s">
        <v>562</v>
      </c>
      <c r="C152" s="46" t="s">
        <v>549</v>
      </c>
      <c r="D152" s="46" t="s">
        <v>64</v>
      </c>
      <c r="E152" s="41" t="s">
        <v>561</v>
      </c>
      <c r="F152" s="42" t="s">
        <v>314</v>
      </c>
      <c r="G152" s="43"/>
      <c r="H152" s="44" t="s">
        <v>39</v>
      </c>
      <c r="I152" s="51"/>
    </row>
    <row r="153" spans="1:9" ht="27.6" customHeight="1" x14ac:dyDescent="0.15">
      <c r="A153" s="39">
        <v>151</v>
      </c>
      <c r="B153" s="45" t="s">
        <v>563</v>
      </c>
      <c r="C153" s="46" t="s">
        <v>564</v>
      </c>
      <c r="D153" s="46" t="s">
        <v>565</v>
      </c>
      <c r="E153" s="41" t="s">
        <v>566</v>
      </c>
      <c r="F153" s="42" t="s">
        <v>314</v>
      </c>
      <c r="G153" s="43"/>
      <c r="H153" s="44" t="s">
        <v>39</v>
      </c>
      <c r="I153" s="51"/>
    </row>
    <row r="154" spans="1:9" ht="27.6" customHeight="1" x14ac:dyDescent="0.15">
      <c r="A154" s="39">
        <v>152</v>
      </c>
      <c r="B154" s="45" t="s">
        <v>567</v>
      </c>
      <c r="C154" s="46" t="s">
        <v>564</v>
      </c>
      <c r="D154" s="46" t="s">
        <v>568</v>
      </c>
      <c r="E154" s="41" t="s">
        <v>566</v>
      </c>
      <c r="F154" s="42" t="s">
        <v>314</v>
      </c>
      <c r="G154" s="43"/>
      <c r="H154" s="44" t="s">
        <v>39</v>
      </c>
      <c r="I154" s="51"/>
    </row>
    <row r="155" spans="1:9" ht="27.6" customHeight="1" x14ac:dyDescent="0.15">
      <c r="A155" s="39">
        <v>153</v>
      </c>
      <c r="B155" s="45" t="s">
        <v>569</v>
      </c>
      <c r="C155" s="46" t="s">
        <v>570</v>
      </c>
      <c r="D155" s="46" t="s">
        <v>571</v>
      </c>
      <c r="E155" s="41" t="s">
        <v>572</v>
      </c>
      <c r="F155" s="42" t="s">
        <v>282</v>
      </c>
      <c r="G155" s="43"/>
      <c r="H155" s="44" t="s">
        <v>39</v>
      </c>
      <c r="I155" s="51"/>
    </row>
    <row r="156" spans="1:9" ht="27.6" customHeight="1" x14ac:dyDescent="0.15">
      <c r="A156" s="39">
        <v>154</v>
      </c>
      <c r="B156" s="45" t="s">
        <v>573</v>
      </c>
      <c r="C156" s="46" t="s">
        <v>570</v>
      </c>
      <c r="D156" s="46" t="s">
        <v>574</v>
      </c>
      <c r="E156" s="41" t="s">
        <v>572</v>
      </c>
      <c r="F156" s="42" t="s">
        <v>282</v>
      </c>
      <c r="G156" s="43"/>
      <c r="H156" s="44" t="s">
        <v>39</v>
      </c>
      <c r="I156" s="51"/>
    </row>
    <row r="157" spans="1:9" ht="27.6" customHeight="1" x14ac:dyDescent="0.15">
      <c r="A157" s="39">
        <v>155</v>
      </c>
      <c r="B157" s="45" t="s">
        <v>575</v>
      </c>
      <c r="C157" s="46" t="s">
        <v>576</v>
      </c>
      <c r="D157" s="46" t="s">
        <v>423</v>
      </c>
      <c r="E157" s="41" t="s">
        <v>577</v>
      </c>
      <c r="F157" s="42" t="s">
        <v>578</v>
      </c>
      <c r="G157" s="43"/>
      <c r="H157" s="44" t="s">
        <v>39</v>
      </c>
      <c r="I157" s="51"/>
    </row>
    <row r="158" spans="1:9" ht="27.6" customHeight="1" x14ac:dyDescent="0.15">
      <c r="A158" s="39">
        <v>156</v>
      </c>
      <c r="B158" s="45" t="s">
        <v>579</v>
      </c>
      <c r="C158" s="46" t="s">
        <v>576</v>
      </c>
      <c r="D158" s="46" t="s">
        <v>580</v>
      </c>
      <c r="E158" s="41" t="s">
        <v>577</v>
      </c>
      <c r="F158" s="42" t="s">
        <v>578</v>
      </c>
      <c r="G158" s="43"/>
      <c r="H158" s="44" t="s">
        <v>39</v>
      </c>
      <c r="I158" s="51"/>
    </row>
    <row r="159" spans="1:9" ht="27.6" customHeight="1" x14ac:dyDescent="0.15">
      <c r="A159" s="39">
        <v>157</v>
      </c>
      <c r="B159" s="45" t="s">
        <v>581</v>
      </c>
      <c r="C159" s="46" t="s">
        <v>576</v>
      </c>
      <c r="D159" s="46" t="s">
        <v>488</v>
      </c>
      <c r="E159" s="41" t="s">
        <v>577</v>
      </c>
      <c r="F159" s="42" t="s">
        <v>578</v>
      </c>
      <c r="G159" s="43"/>
      <c r="H159" s="44" t="s">
        <v>39</v>
      </c>
      <c r="I159" s="51"/>
    </row>
    <row r="160" spans="1:9" ht="27.6" customHeight="1" x14ac:dyDescent="0.15">
      <c r="A160" s="39">
        <v>158</v>
      </c>
      <c r="B160" s="45" t="s">
        <v>582</v>
      </c>
      <c r="C160" s="46" t="s">
        <v>583</v>
      </c>
      <c r="D160" s="46" t="s">
        <v>423</v>
      </c>
      <c r="E160" s="41" t="s">
        <v>584</v>
      </c>
      <c r="F160" s="42" t="s">
        <v>343</v>
      </c>
      <c r="G160" s="43"/>
      <c r="H160" s="44" t="s">
        <v>39</v>
      </c>
      <c r="I160" s="51"/>
    </row>
    <row r="161" spans="1:9" ht="27.6" customHeight="1" x14ac:dyDescent="0.15">
      <c r="A161" s="39">
        <v>159</v>
      </c>
      <c r="B161" s="45" t="s">
        <v>585</v>
      </c>
      <c r="C161" s="46" t="s">
        <v>586</v>
      </c>
      <c r="D161" s="46" t="s">
        <v>587</v>
      </c>
      <c r="E161" s="41" t="s">
        <v>588</v>
      </c>
      <c r="F161" s="42" t="s">
        <v>44</v>
      </c>
      <c r="G161" s="43"/>
      <c r="H161" s="44" t="s">
        <v>39</v>
      </c>
      <c r="I161" s="51"/>
    </row>
    <row r="162" spans="1:9" ht="27.6" customHeight="1" x14ac:dyDescent="0.15">
      <c r="A162" s="39">
        <v>160</v>
      </c>
      <c r="B162" s="45" t="s">
        <v>589</v>
      </c>
      <c r="C162" s="46" t="s">
        <v>586</v>
      </c>
      <c r="D162" s="46" t="s">
        <v>590</v>
      </c>
      <c r="E162" s="41" t="s">
        <v>588</v>
      </c>
      <c r="F162" s="42" t="s">
        <v>44</v>
      </c>
      <c r="G162" s="43"/>
      <c r="H162" s="44" t="s">
        <v>39</v>
      </c>
      <c r="I162" s="51"/>
    </row>
    <row r="163" spans="1:9" ht="27.6" customHeight="1" x14ac:dyDescent="0.15">
      <c r="A163" s="39">
        <v>161</v>
      </c>
      <c r="B163" s="45" t="s">
        <v>591</v>
      </c>
      <c r="C163" s="46" t="s">
        <v>586</v>
      </c>
      <c r="D163" s="46" t="s">
        <v>427</v>
      </c>
      <c r="E163" s="41" t="s">
        <v>588</v>
      </c>
      <c r="F163" s="42" t="s">
        <v>44</v>
      </c>
      <c r="G163" s="43"/>
      <c r="H163" s="44" t="s">
        <v>39</v>
      </c>
      <c r="I163" s="51"/>
    </row>
    <row r="164" spans="1:9" ht="27.6" customHeight="1" x14ac:dyDescent="0.15">
      <c r="A164" s="39">
        <v>162</v>
      </c>
      <c r="B164" s="45" t="s">
        <v>592</v>
      </c>
      <c r="C164" s="46" t="s">
        <v>586</v>
      </c>
      <c r="D164" s="46" t="s">
        <v>593</v>
      </c>
      <c r="E164" s="41" t="s">
        <v>588</v>
      </c>
      <c r="F164" s="42" t="s">
        <v>44</v>
      </c>
      <c r="G164" s="43"/>
      <c r="H164" s="44" t="s">
        <v>39</v>
      </c>
      <c r="I164" s="51"/>
    </row>
    <row r="165" spans="1:9" ht="27.6" customHeight="1" x14ac:dyDescent="0.15">
      <c r="A165" s="39">
        <v>163</v>
      </c>
      <c r="B165" s="45" t="s">
        <v>594</v>
      </c>
      <c r="C165" s="46" t="s">
        <v>586</v>
      </c>
      <c r="D165" s="46" t="s">
        <v>338</v>
      </c>
      <c r="E165" s="41" t="s">
        <v>588</v>
      </c>
      <c r="F165" s="42" t="s">
        <v>44</v>
      </c>
      <c r="G165" s="43"/>
      <c r="H165" s="44" t="s">
        <v>39</v>
      </c>
      <c r="I165" s="51"/>
    </row>
    <row r="166" spans="1:9" ht="27.6" customHeight="1" x14ac:dyDescent="0.15">
      <c r="A166" s="39">
        <v>164</v>
      </c>
      <c r="B166" s="45" t="s">
        <v>595</v>
      </c>
      <c r="C166" s="46" t="s">
        <v>586</v>
      </c>
      <c r="D166" s="46" t="s">
        <v>596</v>
      </c>
      <c r="E166" s="41" t="s">
        <v>588</v>
      </c>
      <c r="F166" s="42" t="s">
        <v>44</v>
      </c>
      <c r="G166" s="43"/>
      <c r="H166" s="44" t="s">
        <v>39</v>
      </c>
      <c r="I166" s="51"/>
    </row>
    <row r="167" spans="1:9" ht="27.6" customHeight="1" x14ac:dyDescent="0.15">
      <c r="A167" s="39">
        <v>165</v>
      </c>
      <c r="B167" s="45" t="s">
        <v>597</v>
      </c>
      <c r="C167" s="46" t="s">
        <v>586</v>
      </c>
      <c r="D167" s="46" t="s">
        <v>598</v>
      </c>
      <c r="E167" s="41" t="s">
        <v>588</v>
      </c>
      <c r="F167" s="42" t="s">
        <v>44</v>
      </c>
      <c r="G167" s="43"/>
      <c r="H167" s="44" t="s">
        <v>39</v>
      </c>
      <c r="I167" s="51"/>
    </row>
    <row r="168" spans="1:9" ht="27.6" customHeight="1" x14ac:dyDescent="0.15">
      <c r="A168" s="39">
        <v>166</v>
      </c>
      <c r="B168" s="45" t="s">
        <v>599</v>
      </c>
      <c r="C168" s="46" t="s">
        <v>600</v>
      </c>
      <c r="D168" s="46" t="s">
        <v>601</v>
      </c>
      <c r="E168" s="41" t="s">
        <v>602</v>
      </c>
      <c r="F168" s="42" t="s">
        <v>44</v>
      </c>
      <c r="G168" s="43"/>
      <c r="H168" s="44" t="s">
        <v>39</v>
      </c>
      <c r="I168" s="51"/>
    </row>
    <row r="169" spans="1:9" ht="27.6" customHeight="1" x14ac:dyDescent="0.15">
      <c r="A169" s="39">
        <v>167</v>
      </c>
      <c r="B169" s="45" t="s">
        <v>603</v>
      </c>
      <c r="C169" s="46" t="s">
        <v>600</v>
      </c>
      <c r="D169" s="46" t="s">
        <v>604</v>
      </c>
      <c r="E169" s="41" t="s">
        <v>602</v>
      </c>
      <c r="F169" s="42" t="s">
        <v>44</v>
      </c>
      <c r="G169" s="43"/>
      <c r="H169" s="44" t="s">
        <v>39</v>
      </c>
      <c r="I169" s="51"/>
    </row>
    <row r="170" spans="1:9" ht="27.6" customHeight="1" x14ac:dyDescent="0.15">
      <c r="A170" s="39">
        <v>168</v>
      </c>
      <c r="B170" s="45" t="s">
        <v>605</v>
      </c>
      <c r="C170" s="46" t="s">
        <v>600</v>
      </c>
      <c r="D170" s="46" t="s">
        <v>606</v>
      </c>
      <c r="E170" s="41" t="s">
        <v>602</v>
      </c>
      <c r="F170" s="42" t="s">
        <v>44</v>
      </c>
      <c r="G170" s="43"/>
      <c r="H170" s="44" t="s">
        <v>39</v>
      </c>
      <c r="I170" s="51"/>
    </row>
    <row r="171" spans="1:9" ht="27.6" customHeight="1" x14ac:dyDescent="0.15">
      <c r="A171" s="39">
        <v>169</v>
      </c>
      <c r="B171" s="45" t="s">
        <v>607</v>
      </c>
      <c r="C171" s="46" t="s">
        <v>608</v>
      </c>
      <c r="D171" s="46" t="s">
        <v>123</v>
      </c>
      <c r="E171" s="41" t="s">
        <v>609</v>
      </c>
      <c r="F171" s="42" t="s">
        <v>44</v>
      </c>
      <c r="G171" s="43"/>
      <c r="H171" s="44" t="s">
        <v>39</v>
      </c>
      <c r="I171" s="51"/>
    </row>
    <row r="172" spans="1:9" ht="27.6" customHeight="1" x14ac:dyDescent="0.15">
      <c r="A172" s="39">
        <v>170</v>
      </c>
      <c r="B172" s="45" t="s">
        <v>610</v>
      </c>
      <c r="C172" s="46" t="s">
        <v>608</v>
      </c>
      <c r="D172" s="46" t="s">
        <v>427</v>
      </c>
      <c r="E172" s="41" t="s">
        <v>609</v>
      </c>
      <c r="F172" s="42" t="s">
        <v>44</v>
      </c>
      <c r="G172" s="43"/>
      <c r="H172" s="44" t="s">
        <v>39</v>
      </c>
      <c r="I172" s="51"/>
    </row>
    <row r="173" spans="1:9" ht="27.6" customHeight="1" x14ac:dyDescent="0.15">
      <c r="A173" s="39">
        <v>171</v>
      </c>
      <c r="B173" s="45" t="s">
        <v>611</v>
      </c>
      <c r="C173" s="46" t="s">
        <v>612</v>
      </c>
      <c r="D173" s="46" t="s">
        <v>604</v>
      </c>
      <c r="E173" s="41" t="s">
        <v>613</v>
      </c>
      <c r="F173" s="42" t="s">
        <v>44</v>
      </c>
      <c r="G173" s="43"/>
      <c r="H173" s="44" t="s">
        <v>39</v>
      </c>
      <c r="I173" s="51"/>
    </row>
    <row r="174" spans="1:9" ht="27.6" customHeight="1" x14ac:dyDescent="0.15">
      <c r="A174" s="39">
        <v>172</v>
      </c>
      <c r="B174" s="45" t="s">
        <v>614</v>
      </c>
      <c r="C174" s="46" t="s">
        <v>612</v>
      </c>
      <c r="D174" s="46" t="s">
        <v>615</v>
      </c>
      <c r="E174" s="41" t="s">
        <v>613</v>
      </c>
      <c r="F174" s="42" t="s">
        <v>44</v>
      </c>
      <c r="G174" s="43"/>
      <c r="H174" s="44" t="s">
        <v>39</v>
      </c>
      <c r="I174" s="51"/>
    </row>
    <row r="175" spans="1:9" ht="27.6" customHeight="1" x14ac:dyDescent="0.15">
      <c r="A175" s="39">
        <v>173</v>
      </c>
      <c r="B175" s="45" t="s">
        <v>616</v>
      </c>
      <c r="C175" s="46" t="s">
        <v>612</v>
      </c>
      <c r="D175" s="46" t="s">
        <v>617</v>
      </c>
      <c r="E175" s="41" t="s">
        <v>613</v>
      </c>
      <c r="F175" s="42" t="s">
        <v>44</v>
      </c>
      <c r="G175" s="43"/>
      <c r="H175" s="44" t="s">
        <v>39</v>
      </c>
      <c r="I175" s="51"/>
    </row>
    <row r="176" spans="1:9" ht="27.6" customHeight="1" x14ac:dyDescent="0.15">
      <c r="A176" s="39">
        <v>174</v>
      </c>
      <c r="B176" s="45" t="s">
        <v>618</v>
      </c>
      <c r="C176" s="46" t="s">
        <v>619</v>
      </c>
      <c r="D176" s="46" t="s">
        <v>147</v>
      </c>
      <c r="E176" s="41" t="s">
        <v>620</v>
      </c>
      <c r="F176" s="42" t="s">
        <v>44</v>
      </c>
      <c r="G176" s="50"/>
      <c r="H176" s="44" t="s">
        <v>39</v>
      </c>
      <c r="I176" s="66" t="s">
        <v>621</v>
      </c>
    </row>
    <row r="177" spans="1:9" ht="27.6" customHeight="1" x14ac:dyDescent="0.15">
      <c r="A177" s="39">
        <v>175</v>
      </c>
      <c r="B177" s="45" t="s">
        <v>622</v>
      </c>
      <c r="C177" s="46" t="s">
        <v>623</v>
      </c>
      <c r="D177" s="46" t="s">
        <v>147</v>
      </c>
      <c r="E177" s="41" t="s">
        <v>620</v>
      </c>
      <c r="F177" s="42" t="s">
        <v>44</v>
      </c>
      <c r="G177" s="50"/>
      <c r="H177" s="44" t="s">
        <v>39</v>
      </c>
      <c r="I177" s="66" t="s">
        <v>621</v>
      </c>
    </row>
    <row r="178" spans="1:9" ht="27.6" customHeight="1" x14ac:dyDescent="0.15">
      <c r="A178" s="39">
        <v>176</v>
      </c>
      <c r="B178" s="45" t="s">
        <v>624</v>
      </c>
      <c r="C178" s="46" t="s">
        <v>625</v>
      </c>
      <c r="D178" s="46" t="s">
        <v>147</v>
      </c>
      <c r="E178" s="41" t="s">
        <v>626</v>
      </c>
      <c r="F178" s="42" t="s">
        <v>627</v>
      </c>
      <c r="G178" s="50"/>
      <c r="H178" s="44" t="s">
        <v>39</v>
      </c>
      <c r="I178" s="66" t="s">
        <v>621</v>
      </c>
    </row>
    <row r="179" spans="1:9" ht="27.6" customHeight="1" x14ac:dyDescent="0.15">
      <c r="A179" s="39">
        <v>177</v>
      </c>
      <c r="B179" s="45" t="s">
        <v>628</v>
      </c>
      <c r="C179" s="46" t="s">
        <v>379</v>
      </c>
      <c r="D179" s="46" t="s">
        <v>629</v>
      </c>
      <c r="E179" s="41" t="s">
        <v>381</v>
      </c>
      <c r="F179" s="42" t="s">
        <v>382</v>
      </c>
      <c r="G179" s="43"/>
      <c r="H179" s="44" t="s">
        <v>39</v>
      </c>
      <c r="I179" s="52"/>
    </row>
    <row r="180" spans="1:9" ht="27.6" customHeight="1" x14ac:dyDescent="0.15">
      <c r="A180" s="39">
        <v>178</v>
      </c>
      <c r="B180" s="45" t="s">
        <v>378</v>
      </c>
      <c r="C180" s="46" t="s">
        <v>379</v>
      </c>
      <c r="D180" s="46" t="s">
        <v>380</v>
      </c>
      <c r="E180" s="41" t="s">
        <v>381</v>
      </c>
      <c r="F180" s="42" t="s">
        <v>382</v>
      </c>
      <c r="G180" s="43"/>
      <c r="H180" s="44" t="s">
        <v>39</v>
      </c>
      <c r="I180" s="52"/>
    </row>
    <row r="181" spans="1:9" ht="27.6" customHeight="1" x14ac:dyDescent="0.15">
      <c r="A181" s="39">
        <v>179</v>
      </c>
      <c r="B181" s="45" t="s">
        <v>386</v>
      </c>
      <c r="C181" s="46" t="s">
        <v>384</v>
      </c>
      <c r="D181" s="46" t="s">
        <v>387</v>
      </c>
      <c r="E181" s="41" t="s">
        <v>385</v>
      </c>
      <c r="F181" s="42" t="s">
        <v>293</v>
      </c>
      <c r="G181" s="43"/>
      <c r="H181" s="44" t="s">
        <v>39</v>
      </c>
      <c r="I181" s="52"/>
    </row>
    <row r="182" spans="1:9" ht="27.6" customHeight="1" x14ac:dyDescent="0.15">
      <c r="A182" s="39">
        <v>180</v>
      </c>
      <c r="B182" s="45" t="s">
        <v>388</v>
      </c>
      <c r="C182" s="46" t="s">
        <v>384</v>
      </c>
      <c r="D182" s="46" t="s">
        <v>389</v>
      </c>
      <c r="E182" s="41" t="s">
        <v>385</v>
      </c>
      <c r="F182" s="42" t="s">
        <v>293</v>
      </c>
      <c r="G182" s="43"/>
      <c r="H182" s="44" t="s">
        <v>39</v>
      </c>
      <c r="I182" s="52"/>
    </row>
    <row r="183" spans="1:9" ht="27.6" customHeight="1" x14ac:dyDescent="0.15">
      <c r="A183" s="39">
        <v>181</v>
      </c>
      <c r="B183" s="45" t="s">
        <v>393</v>
      </c>
      <c r="C183" s="46" t="s">
        <v>394</v>
      </c>
      <c r="D183" s="46" t="s">
        <v>395</v>
      </c>
      <c r="E183" s="41" t="s">
        <v>396</v>
      </c>
      <c r="F183" s="42" t="s">
        <v>314</v>
      </c>
      <c r="G183" s="43"/>
      <c r="H183" s="44" t="s">
        <v>39</v>
      </c>
      <c r="I183" s="52"/>
    </row>
    <row r="184" spans="1:9" ht="27.6" customHeight="1" x14ac:dyDescent="0.15">
      <c r="A184" s="39">
        <v>182</v>
      </c>
      <c r="B184" s="45" t="s">
        <v>630</v>
      </c>
      <c r="C184" s="46" t="s">
        <v>394</v>
      </c>
      <c r="D184" s="46" t="s">
        <v>631</v>
      </c>
      <c r="E184" s="41" t="s">
        <v>396</v>
      </c>
      <c r="F184" s="42" t="s">
        <v>314</v>
      </c>
      <c r="G184" s="43"/>
      <c r="H184" s="44" t="s">
        <v>39</v>
      </c>
      <c r="I184" s="52"/>
    </row>
    <row r="185" spans="1:9" ht="27.6" customHeight="1" x14ac:dyDescent="0.15">
      <c r="A185" s="39">
        <v>183</v>
      </c>
      <c r="B185" s="45" t="s">
        <v>632</v>
      </c>
      <c r="C185" s="46" t="s">
        <v>398</v>
      </c>
      <c r="D185" s="46" t="s">
        <v>147</v>
      </c>
      <c r="E185" s="41" t="s">
        <v>400</v>
      </c>
      <c r="F185" s="42" t="s">
        <v>282</v>
      </c>
      <c r="G185" s="43"/>
      <c r="H185" s="44" t="s">
        <v>39</v>
      </c>
      <c r="I185" s="52"/>
    </row>
    <row r="186" spans="1:9" ht="27.6" customHeight="1" x14ac:dyDescent="0.15">
      <c r="A186" s="39">
        <v>184</v>
      </c>
      <c r="B186" s="45" t="s">
        <v>397</v>
      </c>
      <c r="C186" s="46" t="s">
        <v>398</v>
      </c>
      <c r="D186" s="46" t="s">
        <v>399</v>
      </c>
      <c r="E186" s="41" t="s">
        <v>400</v>
      </c>
      <c r="F186" s="42" t="s">
        <v>282</v>
      </c>
      <c r="G186" s="43"/>
      <c r="H186" s="44" t="s">
        <v>39</v>
      </c>
      <c r="I186" s="52"/>
    </row>
    <row r="187" spans="1:9" ht="27.6" customHeight="1" x14ac:dyDescent="0.15">
      <c r="A187" s="39">
        <v>185</v>
      </c>
      <c r="B187" s="45" t="s">
        <v>633</v>
      </c>
      <c r="C187" s="46" t="s">
        <v>634</v>
      </c>
      <c r="D187" s="46" t="s">
        <v>380</v>
      </c>
      <c r="E187" s="41" t="s">
        <v>635</v>
      </c>
      <c r="F187" s="42" t="s">
        <v>348</v>
      </c>
      <c r="G187" s="43"/>
      <c r="H187" s="44" t="s">
        <v>39</v>
      </c>
      <c r="I187" s="52"/>
    </row>
    <row r="188" spans="1:9" ht="27.6" customHeight="1" x14ac:dyDescent="0.15">
      <c r="A188" s="39">
        <v>186</v>
      </c>
      <c r="B188" s="45" t="s">
        <v>636</v>
      </c>
      <c r="C188" s="46" t="s">
        <v>634</v>
      </c>
      <c r="D188" s="46" t="s">
        <v>637</v>
      </c>
      <c r="E188" s="41" t="s">
        <v>635</v>
      </c>
      <c r="F188" s="42" t="s">
        <v>348</v>
      </c>
      <c r="G188" s="43"/>
      <c r="H188" s="44" t="s">
        <v>39</v>
      </c>
      <c r="I188" s="52"/>
    </row>
    <row r="189" spans="1:9" ht="27.6" customHeight="1" x14ac:dyDescent="0.15">
      <c r="A189" s="39">
        <v>187</v>
      </c>
      <c r="B189" s="45" t="s">
        <v>421</v>
      </c>
      <c r="C189" s="46" t="s">
        <v>422</v>
      </c>
      <c r="D189" s="46" t="s">
        <v>423</v>
      </c>
      <c r="E189" s="41" t="s">
        <v>424</v>
      </c>
      <c r="F189" s="42" t="s">
        <v>314</v>
      </c>
      <c r="G189" s="43"/>
      <c r="H189" s="44" t="s">
        <v>39</v>
      </c>
      <c r="I189" s="52"/>
    </row>
    <row r="190" spans="1:9" ht="27.6" customHeight="1" x14ac:dyDescent="0.15">
      <c r="A190" s="39">
        <v>188</v>
      </c>
      <c r="B190" s="45" t="s">
        <v>638</v>
      </c>
      <c r="C190" s="46" t="s">
        <v>422</v>
      </c>
      <c r="D190" s="46" t="s">
        <v>427</v>
      </c>
      <c r="E190" s="41" t="s">
        <v>424</v>
      </c>
      <c r="F190" s="42" t="s">
        <v>314</v>
      </c>
      <c r="G190" s="43"/>
      <c r="H190" s="44" t="s">
        <v>39</v>
      </c>
      <c r="I190" s="52"/>
    </row>
    <row r="191" spans="1:9" ht="27.6" customHeight="1" x14ac:dyDescent="0.15">
      <c r="A191" s="39">
        <v>189</v>
      </c>
      <c r="B191" s="45" t="s">
        <v>639</v>
      </c>
      <c r="C191" s="46" t="s">
        <v>640</v>
      </c>
      <c r="D191" s="46" t="s">
        <v>123</v>
      </c>
      <c r="E191" s="41" t="s">
        <v>641</v>
      </c>
      <c r="F191" s="42" t="s">
        <v>642</v>
      </c>
      <c r="G191" s="43"/>
      <c r="H191" s="44" t="s">
        <v>39</v>
      </c>
      <c r="I191" s="52"/>
    </row>
    <row r="192" spans="1:9" ht="27.6" customHeight="1" x14ac:dyDescent="0.15">
      <c r="A192" s="39">
        <v>190</v>
      </c>
      <c r="B192" s="45" t="s">
        <v>643</v>
      </c>
      <c r="C192" s="46" t="s">
        <v>640</v>
      </c>
      <c r="D192" s="46" t="s">
        <v>64</v>
      </c>
      <c r="E192" s="41" t="s">
        <v>641</v>
      </c>
      <c r="F192" s="42" t="s">
        <v>642</v>
      </c>
      <c r="G192" s="43"/>
      <c r="H192" s="44" t="s">
        <v>39</v>
      </c>
      <c r="I192" s="52"/>
    </row>
    <row r="193" spans="1:9" ht="27.6" customHeight="1" x14ac:dyDescent="0.15">
      <c r="A193" s="39">
        <v>191</v>
      </c>
      <c r="B193" s="45" t="s">
        <v>644</v>
      </c>
      <c r="C193" s="46" t="s">
        <v>645</v>
      </c>
      <c r="D193" s="46" t="s">
        <v>193</v>
      </c>
      <c r="E193" s="41" t="s">
        <v>646</v>
      </c>
      <c r="F193" s="42" t="s">
        <v>44</v>
      </c>
      <c r="G193" s="43"/>
      <c r="H193" s="44" t="s">
        <v>39</v>
      </c>
      <c r="I193" s="52"/>
    </row>
    <row r="194" spans="1:9" ht="27.6" customHeight="1" x14ac:dyDescent="0.15">
      <c r="A194" s="39">
        <v>192</v>
      </c>
      <c r="B194" s="45" t="s">
        <v>647</v>
      </c>
      <c r="C194" s="46" t="s">
        <v>648</v>
      </c>
      <c r="D194" s="46" t="s">
        <v>649</v>
      </c>
      <c r="E194" s="41" t="s">
        <v>650</v>
      </c>
      <c r="F194" s="42" t="s">
        <v>44</v>
      </c>
      <c r="G194" s="43"/>
      <c r="H194" s="44" t="s">
        <v>39</v>
      </c>
      <c r="I194" s="52"/>
    </row>
    <row r="195" spans="1:9" ht="27.6" customHeight="1" x14ac:dyDescent="0.15">
      <c r="A195" s="39">
        <v>193</v>
      </c>
      <c r="B195" s="45" t="s">
        <v>651</v>
      </c>
      <c r="C195" s="46" t="s">
        <v>652</v>
      </c>
      <c r="D195" s="46" t="s">
        <v>653</v>
      </c>
      <c r="E195" s="41" t="s">
        <v>654</v>
      </c>
      <c r="F195" s="42" t="s">
        <v>44</v>
      </c>
      <c r="G195" s="43"/>
      <c r="H195" s="44" t="s">
        <v>39</v>
      </c>
      <c r="I195" s="52"/>
    </row>
    <row r="196" spans="1:9" ht="27.6" customHeight="1" x14ac:dyDescent="0.15">
      <c r="A196" s="39">
        <v>194</v>
      </c>
      <c r="B196" s="45" t="s">
        <v>655</v>
      </c>
      <c r="C196" s="46" t="s">
        <v>287</v>
      </c>
      <c r="D196" s="46" t="s">
        <v>203</v>
      </c>
      <c r="E196" s="41" t="s">
        <v>289</v>
      </c>
      <c r="F196" s="42" t="s">
        <v>44</v>
      </c>
      <c r="G196" s="43"/>
      <c r="H196" s="44" t="s">
        <v>39</v>
      </c>
      <c r="I196" s="52"/>
    </row>
    <row r="197" spans="1:9" ht="27.6" customHeight="1" x14ac:dyDescent="0.15">
      <c r="A197" s="39">
        <v>195</v>
      </c>
      <c r="B197" s="45" t="s">
        <v>286</v>
      </c>
      <c r="C197" s="46" t="s">
        <v>287</v>
      </c>
      <c r="D197" s="46" t="s">
        <v>288</v>
      </c>
      <c r="E197" s="41" t="s">
        <v>289</v>
      </c>
      <c r="F197" s="42" t="s">
        <v>44</v>
      </c>
      <c r="G197" s="43"/>
      <c r="H197" s="44" t="s">
        <v>39</v>
      </c>
      <c r="I197" s="52"/>
    </row>
    <row r="198" spans="1:9" ht="27.6" customHeight="1" x14ac:dyDescent="0.15">
      <c r="A198" s="39">
        <v>196</v>
      </c>
      <c r="B198" s="45" t="s">
        <v>656</v>
      </c>
      <c r="C198" s="46" t="s">
        <v>657</v>
      </c>
      <c r="D198" s="46" t="s">
        <v>147</v>
      </c>
      <c r="E198" s="41" t="s">
        <v>658</v>
      </c>
      <c r="F198" s="42" t="s">
        <v>44</v>
      </c>
      <c r="G198" s="43"/>
      <c r="H198" s="44" t="s">
        <v>39</v>
      </c>
      <c r="I198" s="52"/>
    </row>
    <row r="199" spans="1:9" ht="27.6" customHeight="1" x14ac:dyDescent="0.15">
      <c r="A199" s="39">
        <v>197</v>
      </c>
      <c r="B199" s="45" t="s">
        <v>659</v>
      </c>
      <c r="C199" s="46" t="s">
        <v>657</v>
      </c>
      <c r="D199" s="46" t="s">
        <v>296</v>
      </c>
      <c r="E199" s="41" t="s">
        <v>658</v>
      </c>
      <c r="F199" s="42" t="s">
        <v>44</v>
      </c>
      <c r="G199" s="43"/>
      <c r="H199" s="44" t="s">
        <v>39</v>
      </c>
      <c r="I199" s="52"/>
    </row>
    <row r="200" spans="1:9" ht="27.6" customHeight="1" x14ac:dyDescent="0.15">
      <c r="A200" s="39">
        <v>198</v>
      </c>
      <c r="B200" s="45" t="s">
        <v>660</v>
      </c>
      <c r="C200" s="46" t="s">
        <v>299</v>
      </c>
      <c r="D200" s="46" t="s">
        <v>203</v>
      </c>
      <c r="E200" s="41" t="s">
        <v>301</v>
      </c>
      <c r="F200" s="42" t="s">
        <v>302</v>
      </c>
      <c r="G200" s="43"/>
      <c r="H200" s="44" t="s">
        <v>39</v>
      </c>
      <c r="I200" s="52"/>
    </row>
    <row r="201" spans="1:9" ht="27.6" customHeight="1" x14ac:dyDescent="0.15">
      <c r="A201" s="39">
        <v>199</v>
      </c>
      <c r="B201" s="45" t="s">
        <v>661</v>
      </c>
      <c r="C201" s="46" t="s">
        <v>299</v>
      </c>
      <c r="D201" s="46" t="s">
        <v>288</v>
      </c>
      <c r="E201" s="41" t="s">
        <v>301</v>
      </c>
      <c r="F201" s="42" t="s">
        <v>302</v>
      </c>
      <c r="G201" s="43"/>
      <c r="H201" s="44" t="s">
        <v>39</v>
      </c>
      <c r="I201" s="52"/>
    </row>
    <row r="202" spans="1:9" ht="27.6" customHeight="1" x14ac:dyDescent="0.15">
      <c r="A202" s="39">
        <v>200</v>
      </c>
      <c r="B202" s="45" t="s">
        <v>662</v>
      </c>
      <c r="C202" s="46" t="s">
        <v>320</v>
      </c>
      <c r="D202" s="46" t="s">
        <v>663</v>
      </c>
      <c r="E202" s="41" t="s">
        <v>664</v>
      </c>
      <c r="F202" s="42" t="s">
        <v>343</v>
      </c>
      <c r="G202" s="43"/>
      <c r="H202" s="44" t="s">
        <v>39</v>
      </c>
      <c r="I202" s="52"/>
    </row>
    <row r="203" spans="1:9" ht="27.6" customHeight="1" x14ac:dyDescent="0.15">
      <c r="A203" s="39">
        <v>201</v>
      </c>
      <c r="B203" s="45" t="s">
        <v>665</v>
      </c>
      <c r="C203" s="46" t="s">
        <v>320</v>
      </c>
      <c r="D203" s="46" t="s">
        <v>666</v>
      </c>
      <c r="E203" s="41" t="s">
        <v>664</v>
      </c>
      <c r="F203" s="42" t="s">
        <v>343</v>
      </c>
      <c r="G203" s="43"/>
      <c r="H203" s="44" t="s">
        <v>39</v>
      </c>
      <c r="I203" s="52"/>
    </row>
    <row r="204" spans="1:9" ht="27.6" customHeight="1" x14ac:dyDescent="0.15">
      <c r="A204" s="39">
        <v>202</v>
      </c>
      <c r="B204" s="45" t="s">
        <v>667</v>
      </c>
      <c r="C204" s="46" t="s">
        <v>295</v>
      </c>
      <c r="D204" s="46" t="s">
        <v>147</v>
      </c>
      <c r="E204" s="41" t="s">
        <v>297</v>
      </c>
      <c r="F204" s="42" t="s">
        <v>91</v>
      </c>
      <c r="G204" s="43"/>
      <c r="H204" s="44" t="s">
        <v>39</v>
      </c>
      <c r="I204" s="52"/>
    </row>
    <row r="205" spans="1:9" ht="27.6" customHeight="1" x14ac:dyDescent="0.15">
      <c r="A205" s="39">
        <v>203</v>
      </c>
      <c r="B205" s="45" t="s">
        <v>294</v>
      </c>
      <c r="C205" s="46" t="s">
        <v>295</v>
      </c>
      <c r="D205" s="46" t="s">
        <v>296</v>
      </c>
      <c r="E205" s="41" t="s">
        <v>297</v>
      </c>
      <c r="F205" s="42" t="s">
        <v>91</v>
      </c>
      <c r="G205" s="43"/>
      <c r="H205" s="44" t="s">
        <v>39</v>
      </c>
      <c r="I205" s="52"/>
    </row>
    <row r="206" spans="1:9" ht="27.6" customHeight="1" x14ac:dyDescent="0.15">
      <c r="A206" s="39">
        <v>204</v>
      </c>
      <c r="B206" s="45" t="s">
        <v>668</v>
      </c>
      <c r="C206" s="46" t="s">
        <v>669</v>
      </c>
      <c r="D206" s="46" t="s">
        <v>670</v>
      </c>
      <c r="E206" s="41" t="s">
        <v>671</v>
      </c>
      <c r="F206" s="42" t="s">
        <v>91</v>
      </c>
      <c r="G206" s="43"/>
      <c r="H206" s="44" t="s">
        <v>39</v>
      </c>
      <c r="I206" s="52"/>
    </row>
    <row r="207" spans="1:9" ht="27.6" customHeight="1" thickBot="1" x14ac:dyDescent="0.2">
      <c r="A207" s="39">
        <v>205</v>
      </c>
      <c r="B207" s="45" t="s">
        <v>672</v>
      </c>
      <c r="C207" s="46" t="s">
        <v>669</v>
      </c>
      <c r="D207" s="46" t="s">
        <v>673</v>
      </c>
      <c r="E207" s="41" t="s">
        <v>671</v>
      </c>
      <c r="F207" s="42" t="s">
        <v>91</v>
      </c>
      <c r="G207" s="43"/>
      <c r="H207" s="44" t="s">
        <v>39</v>
      </c>
      <c r="I207" s="52"/>
    </row>
    <row r="208" spans="1:9" ht="27.6" customHeight="1" thickTop="1" thickBot="1" x14ac:dyDescent="0.2">
      <c r="A208" s="53"/>
      <c r="B208" s="54"/>
      <c r="C208" s="55"/>
      <c r="D208" s="56"/>
      <c r="E208" s="56"/>
      <c r="F208" s="57" t="s">
        <v>674</v>
      </c>
      <c r="G208" s="58">
        <f>SUM(G3:G207)</f>
        <v>0</v>
      </c>
      <c r="H208" s="59"/>
      <c r="I208" s="60"/>
    </row>
  </sheetData>
  <sheetProtection selectLockedCells="1"/>
  <phoneticPr fontId="1"/>
  <dataValidations count="1">
    <dataValidation imeMode="off" allowBlank="1" showInputMessage="1" showErrorMessage="1" sqref="B19:B207 B3:B16 C17:C18" xr:uid="{C45E1B19-B3CD-4E34-8ED6-2FFF2382E856}"/>
  </dataValidations>
  <printOptions horizontalCentered="1"/>
  <pageMargins left="0.15748031496062992" right="0.15748031496062992" top="0.43307086614173229" bottom="0.15748031496062992" header="0.31496062992125984" footer="0.15748031496062992"/>
  <pageSetup paperSize="9" scale="69" orientation="portrait" r:id="rId1"/>
  <colBreaks count="1" manualBreakCount="1">
    <brk id="9" min="1" max="3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朝食用食器サンプル 提供依頼書（様式7）</vt:lpstr>
      <vt:lpstr>明細1-205</vt:lpstr>
      <vt:lpstr>'朝食用食器サンプル 提供依頼書（様式7）'!Print_Area</vt:lpstr>
      <vt:lpstr>'明細1-205'!Print_Area</vt:lpstr>
      <vt:lpstr>'明細1-205'!Print_Titles</vt:lpstr>
    </vt:vector>
  </TitlesOfParts>
  <Manager/>
  <Company>㈱グリーンハウス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秋元 哲哉</dc:creator>
  <cp:keywords/>
  <dc:description/>
  <cp:lastModifiedBy>MKCL66</cp:lastModifiedBy>
  <cp:revision/>
  <dcterms:created xsi:type="dcterms:W3CDTF">2017-08-10T10:55:34Z</dcterms:created>
  <dcterms:modified xsi:type="dcterms:W3CDTF">2025-08-29T05:17:33Z</dcterms:modified>
  <cp:category/>
  <cp:contentStatus/>
</cp:coreProperties>
</file>